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327"/>
  <workbookPr defaultThemeVersion="166925"/>
  <mc:AlternateContent xmlns:mc="http://schemas.openxmlformats.org/markup-compatibility/2006">
    <mc:Choice Requires="x15">
      <x15ac:absPath xmlns:x15ac="http://schemas.microsoft.com/office/spreadsheetml/2010/11/ac" url="Y:\PROCUREMENT\COMMON\2024\BSGEE 2024-012 - Nursery&amp;SchoolSupplies\2. Docs du marché\2.0 CDC Contrat et Annexes\Annex4_List of products\"/>
    </mc:Choice>
  </mc:AlternateContent>
  <xr:revisionPtr revIDLastSave="0" documentId="13_ncr:1_{3B6AE5CC-E1E4-47B9-8F86-D35715B13137}" xr6:coauthVersionLast="47" xr6:coauthVersionMax="47" xr10:uidLastSave="{00000000-0000-0000-0000-000000000000}"/>
  <bookViews>
    <workbookView xWindow="-120" yWindow="-16320" windowWidth="29040" windowHeight="15720" xr2:uid="{5833EBEF-E2E5-4F97-87C5-6A2BAFA5C316}"/>
  </bookViews>
  <sheets>
    <sheet name="4.a TOTAL PRICE &amp; DISCOUNT" sheetId="4" r:id="rId1"/>
    <sheet name="4.b SCHOOLS" sheetId="1" r:id="rId2"/>
    <sheet name="4.c KINDERGARTEN" sheetId="3" r:id="rId3"/>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29" i="1" l="1"/>
  <c r="I28" i="1"/>
  <c r="J28" i="1" s="1"/>
  <c r="I29" i="1"/>
  <c r="I30" i="1"/>
  <c r="J30" i="1" s="1"/>
  <c r="I31" i="1"/>
  <c r="J31" i="1" s="1"/>
  <c r="I32" i="1"/>
  <c r="J32" i="1" s="1"/>
  <c r="I33" i="1"/>
  <c r="J33" i="1" s="1"/>
  <c r="I34" i="1"/>
  <c r="J34" i="1" s="1"/>
  <c r="I35" i="1"/>
  <c r="J35" i="1" s="1"/>
  <c r="I36" i="1"/>
  <c r="J36" i="1" s="1"/>
  <c r="I37" i="1"/>
  <c r="J37" i="1" s="1"/>
  <c r="I38" i="1"/>
  <c r="J38" i="1" s="1"/>
  <c r="I39" i="1"/>
  <c r="J39" i="1" s="1"/>
  <c r="I40" i="1"/>
  <c r="J40" i="1" s="1"/>
  <c r="I41" i="1"/>
  <c r="J41" i="1" s="1"/>
  <c r="I42" i="1"/>
  <c r="J42" i="1" s="1"/>
  <c r="I43" i="1"/>
  <c r="J43" i="1" s="1"/>
  <c r="I44" i="1"/>
  <c r="J44" i="1" s="1"/>
  <c r="I45" i="1"/>
  <c r="J45" i="1" s="1"/>
  <c r="I46" i="1"/>
  <c r="J46" i="1" s="1"/>
  <c r="I47" i="1"/>
  <c r="J47" i="1" s="1"/>
  <c r="I48" i="1"/>
  <c r="J48" i="1" s="1"/>
  <c r="I49" i="1"/>
  <c r="J49" i="1" s="1"/>
  <c r="I50" i="1"/>
  <c r="J50" i="1" s="1"/>
  <c r="I51" i="1"/>
  <c r="J51" i="1" s="1"/>
  <c r="I52" i="1"/>
  <c r="J52" i="1" s="1"/>
  <c r="I53" i="1"/>
  <c r="J53" i="1" s="1"/>
  <c r="I54" i="1"/>
  <c r="J54" i="1" s="1"/>
  <c r="I55" i="1"/>
  <c r="J55" i="1" s="1"/>
  <c r="I56" i="1"/>
  <c r="J56" i="1" s="1"/>
  <c r="I57" i="1"/>
  <c r="J57" i="1" s="1"/>
  <c r="I58" i="1"/>
  <c r="J58" i="1" s="1"/>
  <c r="I59" i="1"/>
  <c r="J59" i="1" s="1"/>
  <c r="I60" i="1"/>
  <c r="J60" i="1" s="1"/>
  <c r="I61" i="1"/>
  <c r="J61" i="1" s="1"/>
  <c r="I62" i="1"/>
  <c r="J62" i="1" s="1"/>
  <c r="I63" i="1"/>
  <c r="J63" i="1" s="1"/>
  <c r="I64" i="1"/>
  <c r="J64" i="1" s="1"/>
  <c r="I65" i="1"/>
  <c r="J65" i="1" s="1"/>
  <c r="I66" i="1"/>
  <c r="J66" i="1" s="1"/>
  <c r="I67" i="1"/>
  <c r="J67" i="1" s="1"/>
  <c r="I68" i="1"/>
  <c r="J68" i="1" s="1"/>
  <c r="I69" i="1"/>
  <c r="J69" i="1" s="1"/>
  <c r="I28" i="3"/>
  <c r="J28" i="3" s="1"/>
  <c r="I29" i="3"/>
  <c r="J29" i="3" s="1"/>
  <c r="I30" i="3"/>
  <c r="J30" i="3" s="1"/>
  <c r="I31" i="3"/>
  <c r="J31" i="3" s="1"/>
  <c r="I32" i="3"/>
  <c r="J32" i="3" s="1"/>
  <c r="I33" i="3"/>
  <c r="J33" i="3" s="1"/>
  <c r="I34" i="3"/>
  <c r="J34" i="3" s="1"/>
  <c r="I35" i="3"/>
  <c r="J35" i="3" s="1"/>
  <c r="I36" i="3"/>
  <c r="J36" i="3" s="1"/>
  <c r="I37" i="3"/>
  <c r="J37" i="3" s="1"/>
  <c r="I38" i="3"/>
  <c r="J38" i="3" s="1"/>
  <c r="I39" i="3"/>
  <c r="J39" i="3" s="1"/>
  <c r="I40" i="3"/>
  <c r="J40" i="3" s="1"/>
  <c r="I41" i="3"/>
  <c r="J41" i="3" s="1"/>
  <c r="I42" i="3"/>
  <c r="J42" i="3" s="1"/>
  <c r="I43" i="3"/>
  <c r="J43" i="3" s="1"/>
  <c r="I44" i="3"/>
  <c r="J44" i="3" s="1"/>
  <c r="I45" i="3"/>
  <c r="J45" i="3" s="1"/>
  <c r="I46" i="3"/>
  <c r="J46" i="3" s="1"/>
  <c r="I47" i="3"/>
  <c r="J47" i="3" s="1"/>
  <c r="I48" i="3"/>
  <c r="J48" i="3" s="1"/>
  <c r="I49" i="3"/>
  <c r="J49" i="3" s="1"/>
  <c r="I50" i="3"/>
  <c r="J50" i="3" s="1"/>
  <c r="I51" i="3"/>
  <c r="J51" i="3" s="1"/>
  <c r="I52" i="3"/>
  <c r="J52" i="3" s="1"/>
  <c r="I53" i="3"/>
  <c r="J53" i="3" s="1"/>
  <c r="I54" i="3"/>
  <c r="J54" i="3" s="1"/>
  <c r="I55" i="3"/>
  <c r="J55" i="3" s="1"/>
  <c r="I56" i="3"/>
  <c r="J56" i="3" s="1"/>
  <c r="I57" i="3"/>
  <c r="J57" i="3" s="1"/>
  <c r="I58" i="3"/>
  <c r="J58" i="3" s="1"/>
  <c r="I59" i="3"/>
  <c r="J59" i="3" s="1"/>
  <c r="I60" i="3"/>
  <c r="J60" i="3" s="1"/>
  <c r="I61" i="3"/>
  <c r="J61" i="3" s="1"/>
  <c r="I62" i="3"/>
  <c r="J62" i="3" s="1"/>
  <c r="I63" i="3"/>
  <c r="J63" i="3" s="1"/>
  <c r="I64" i="3"/>
  <c r="J64" i="3" s="1"/>
  <c r="I65" i="3"/>
  <c r="J65" i="3" s="1"/>
  <c r="I66" i="3"/>
  <c r="J66" i="3" s="1"/>
  <c r="I67" i="3"/>
  <c r="J67" i="3" s="1"/>
  <c r="I68" i="3"/>
  <c r="J68" i="3" s="1"/>
  <c r="I69" i="3"/>
  <c r="J69" i="3" s="1"/>
  <c r="I70" i="3"/>
  <c r="J70" i="3" s="1"/>
  <c r="I71" i="3"/>
  <c r="J71" i="3" s="1"/>
  <c r="I72" i="3"/>
  <c r="J72" i="3" s="1"/>
  <c r="I73" i="3"/>
  <c r="J73" i="3" s="1"/>
  <c r="I74" i="3"/>
  <c r="J74" i="3" s="1"/>
  <c r="I75" i="3"/>
  <c r="J75" i="3" s="1"/>
  <c r="I76" i="3"/>
  <c r="J76" i="3" s="1"/>
  <c r="I77" i="3"/>
  <c r="J77" i="3" s="1"/>
  <c r="I78" i="3"/>
  <c r="J78" i="3" s="1"/>
  <c r="I79" i="3"/>
  <c r="J79" i="3" s="1"/>
  <c r="I80" i="3"/>
  <c r="J80" i="3" s="1"/>
  <c r="I81" i="3"/>
  <c r="J81" i="3" s="1"/>
  <c r="I82" i="3"/>
  <c r="J82" i="3" s="1"/>
  <c r="I83" i="3"/>
  <c r="J83" i="3" s="1"/>
  <c r="I84" i="3"/>
  <c r="J84" i="3" s="1"/>
  <c r="I85" i="3"/>
  <c r="J85" i="3" s="1"/>
  <c r="I86" i="3"/>
  <c r="J86" i="3" s="1"/>
  <c r="I87" i="3"/>
  <c r="J87" i="3" s="1"/>
  <c r="I88" i="3"/>
  <c r="J88" i="3" s="1"/>
  <c r="I89" i="3"/>
  <c r="J89" i="3" s="1"/>
  <c r="I90" i="3"/>
  <c r="J90" i="3" s="1"/>
  <c r="I91" i="3"/>
  <c r="J91" i="3" s="1"/>
  <c r="I92" i="3"/>
  <c r="J92" i="3" s="1"/>
  <c r="I93" i="3"/>
  <c r="J93" i="3" s="1"/>
  <c r="I94" i="3"/>
  <c r="J94" i="3" s="1"/>
  <c r="I95" i="3"/>
  <c r="J95" i="3" s="1"/>
  <c r="I96" i="3"/>
  <c r="J96" i="3" s="1"/>
  <c r="I97" i="3"/>
  <c r="J97" i="3" s="1"/>
  <c r="I98" i="3"/>
  <c r="J98" i="3" s="1"/>
  <c r="I99" i="3"/>
  <c r="J99" i="3" s="1"/>
  <c r="I100" i="3"/>
  <c r="J100" i="3" s="1"/>
  <c r="I101" i="3"/>
  <c r="J101" i="3" s="1"/>
  <c r="I102" i="3"/>
  <c r="J102" i="3" s="1"/>
  <c r="I103" i="3"/>
  <c r="J103" i="3" s="1"/>
  <c r="I104" i="3"/>
  <c r="J104" i="3" s="1"/>
  <c r="I105" i="3"/>
  <c r="J105" i="3" s="1"/>
  <c r="I106" i="3"/>
  <c r="J106" i="3" s="1"/>
  <c r="I107" i="3"/>
  <c r="J107" i="3" s="1"/>
  <c r="I108" i="3"/>
  <c r="J108" i="3" s="1"/>
  <c r="I109" i="3"/>
  <c r="J109" i="3" s="1"/>
  <c r="I110" i="3"/>
  <c r="J110" i="3" s="1"/>
  <c r="I111" i="3"/>
  <c r="J111" i="3" s="1"/>
  <c r="I112" i="3"/>
  <c r="J112" i="3" s="1"/>
  <c r="I113" i="3"/>
  <c r="J113" i="3" s="1"/>
  <c r="I114" i="3"/>
  <c r="J114" i="3" s="1"/>
  <c r="I115" i="3"/>
  <c r="J115" i="3" s="1"/>
  <c r="I116" i="3"/>
  <c r="J116" i="3" s="1"/>
  <c r="I117" i="3"/>
  <c r="J117" i="3" s="1"/>
  <c r="I118" i="3"/>
  <c r="J118" i="3" s="1"/>
  <c r="I119" i="3"/>
  <c r="J119" i="3" s="1"/>
  <c r="I120" i="3"/>
  <c r="J120" i="3" s="1"/>
  <c r="I121" i="3"/>
  <c r="J121" i="3" s="1"/>
  <c r="I122" i="3"/>
  <c r="J122" i="3" s="1"/>
  <c r="I123" i="3"/>
  <c r="J123" i="3" s="1"/>
  <c r="I124" i="3"/>
  <c r="J124" i="3" s="1"/>
  <c r="I125" i="3"/>
  <c r="J125" i="3" s="1"/>
  <c r="I126" i="3"/>
  <c r="J126" i="3" s="1"/>
  <c r="I127" i="3"/>
  <c r="J127" i="3" s="1"/>
  <c r="I128" i="3"/>
  <c r="J128" i="3" s="1"/>
  <c r="I129" i="3"/>
  <c r="J129" i="3" s="1"/>
  <c r="I130" i="3"/>
  <c r="J130" i="3" s="1"/>
  <c r="I131" i="3"/>
  <c r="J131" i="3" s="1"/>
  <c r="I132" i="3"/>
  <c r="J132" i="3" s="1"/>
  <c r="I133" i="3"/>
  <c r="J133" i="3" s="1"/>
  <c r="I134" i="3"/>
  <c r="J134" i="3" s="1"/>
  <c r="I135" i="3"/>
  <c r="J135" i="3" s="1"/>
  <c r="I136" i="3"/>
  <c r="J136" i="3" s="1"/>
  <c r="I137" i="3"/>
  <c r="J137" i="3" s="1"/>
  <c r="I138" i="3"/>
  <c r="J138" i="3" s="1"/>
  <c r="I139" i="3"/>
  <c r="J139" i="3" s="1"/>
  <c r="I140" i="3"/>
  <c r="J140" i="3" s="1"/>
  <c r="I141" i="3"/>
  <c r="J141" i="3" s="1"/>
  <c r="I142" i="3"/>
  <c r="J142" i="3" s="1"/>
  <c r="I143" i="3"/>
  <c r="J143" i="3" s="1"/>
  <c r="I144" i="3"/>
  <c r="J144" i="3" s="1"/>
  <c r="I145" i="3"/>
  <c r="J145" i="3" s="1"/>
  <c r="I146" i="3"/>
  <c r="J146" i="3" s="1"/>
  <c r="I147" i="3"/>
  <c r="J147" i="3" s="1"/>
  <c r="I148" i="3"/>
  <c r="J148" i="3" s="1"/>
  <c r="I149" i="3"/>
  <c r="J149" i="3" s="1"/>
  <c r="I150" i="3"/>
  <c r="J150" i="3" s="1"/>
  <c r="I151" i="3"/>
  <c r="J151" i="3" s="1"/>
  <c r="I152" i="3"/>
  <c r="J152" i="3" s="1"/>
  <c r="I153" i="3"/>
  <c r="J153" i="3" s="1"/>
  <c r="I154" i="3"/>
  <c r="J154" i="3" s="1"/>
  <c r="I155" i="3"/>
  <c r="J155" i="3" s="1"/>
  <c r="I156" i="3"/>
  <c r="J156" i="3" s="1"/>
  <c r="I157" i="3"/>
  <c r="J157" i="3" s="1"/>
  <c r="I158" i="3"/>
  <c r="J158" i="3" s="1"/>
  <c r="I159" i="3"/>
  <c r="J159" i="3" s="1"/>
  <c r="I27" i="3"/>
  <c r="J27" i="3" s="1"/>
  <c r="I27" i="1"/>
  <c r="J27" i="1" s="1"/>
  <c r="J70" i="1" l="1"/>
  <c r="J160" i="3" l="1"/>
  <c r="D23" i="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tc={5D045D0D-ED32-4C26-B32B-68FF2E5BA9FC}</author>
  </authors>
  <commentList>
    <comment ref="C55" authorId="0" shapeId="0" xr:uid="{5D045D0D-ED32-4C26-B32B-68FF2E5BA9FC}">
      <text>
        <t>[Threaded comment]
Your version of Excel allows you to read this threaded comment; however, any edits to it will get removed if the file is opened in a newer version of Excel. Learn more: https://go.microsoft.com/fwlink/?linkid=870924
Comment:
    Peut-etre il faut choisir juste les 50 pour avoir un seul prix.</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2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futureMetadata>
  <valueMetadata count="12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valueMetadata>
</metadata>
</file>

<file path=xl/sharedStrings.xml><?xml version="1.0" encoding="utf-8"?>
<sst xmlns="http://schemas.openxmlformats.org/spreadsheetml/2006/main" count="458" uniqueCount="342">
  <si>
    <t>Schola Europaea
Office of the Secretary general of the European Schools</t>
  </si>
  <si>
    <t>AWARD CRITERIA N°1: PRICE</t>
  </si>
  <si>
    <t>A</t>
  </si>
  <si>
    <t>B</t>
  </si>
  <si>
    <t>C</t>
  </si>
  <si>
    <t>D</t>
  </si>
  <si>
    <t>E</t>
  </si>
  <si>
    <t>F</t>
  </si>
  <si>
    <t>G</t>
  </si>
  <si>
    <t>H</t>
  </si>
  <si>
    <t>I</t>
  </si>
  <si>
    <t>J</t>
  </si>
  <si>
    <t>K</t>
  </si>
  <si>
    <t>L</t>
  </si>
  <si>
    <t>N° article</t>
  </si>
  <si>
    <t>Name</t>
  </si>
  <si>
    <t xml:space="preserve">Indicative picture 
</t>
  </si>
  <si>
    <t>Quantities</t>
  </si>
  <si>
    <t>Catalogue Reference (Web link)</t>
  </si>
  <si>
    <t>Total price</t>
  </si>
  <si>
    <t>Grammage/size/content</t>
  </si>
  <si>
    <t>Active link to the product in your catalogue
including a picture of the product
 which will be delivered</t>
  </si>
  <si>
    <t>PAINT MARKERS</t>
  </si>
  <si>
    <t>PAINT MARKERS - BOX OF 20 - Pens for painting stones, rocks, ceramics, glass, wood, glass, metal, fabric, paper - Water-based - Opaque and high coverage  paint -  Permanent on porous surface, washable on smooth surface</t>
  </si>
  <si>
    <t>POINTED SCISSORS</t>
  </si>
  <si>
    <t>COLOURED PAPER DIVIDER</t>
  </si>
  <si>
    <t>REPOSITIONABLE COVER</t>
  </si>
  <si>
    <t>REPOSITIONABLE PLASTIC COVER - 90µ - 33cm x 25m</t>
  </si>
  <si>
    <t>CUT FLUSH FOLDER ASSORTED COLORS</t>
  </si>
  <si>
    <t>PRESENTATION FOLDERS</t>
  </si>
  <si>
    <t xml:space="preserve">PRESENTATION FOLDERS contening clear plastic sleeve - A4 - 30 pages - 60 views - </t>
  </si>
  <si>
    <t>CARDBOARDS ASSORTED COLOURS</t>
  </si>
  <si>
    <t>DRAWING PAPER BLACK</t>
  </si>
  <si>
    <t>COLOR MARKER (15 cm)</t>
  </si>
  <si>
    <t xml:space="preserve">COLOR MARKER (15 cm) BOX OF 200 - Washable ink - Non retractable point - With ecolabel or eco-friendly characteristics such as BLAUE Angel, or PFSC, or FSC, or Nordic Swann label, or "Very good" at Öko-test, or NF Environnement, etc. ; and/or made from more than 50% from recycled material </t>
  </si>
  <si>
    <t>NOTEBOOK</t>
  </si>
  <si>
    <t>ASSORTIMENT COLORED PENCILS OF 200 - WOOD with PFSC or FSC labels</t>
  </si>
  <si>
    <t>WHITE BOARD</t>
  </si>
  <si>
    <t>WHITE BOARD 19X26cm  - 2 FACES - one side plain, one side squared - To be used with marker for white board</t>
  </si>
  <si>
    <t>ERASABLE MARKER FOR WHITE BOARD</t>
  </si>
  <si>
    <t>TRANSPARENT GEOPLAN</t>
  </si>
  <si>
    <t>TRANSPARENT GEOPLAN,  15 X 15 cm, with rubber bands</t>
  </si>
  <si>
    <t>COLORED SIDE WALK CHALKS ASSORTMENT</t>
  </si>
  <si>
    <t>COLORED SIDE WALK CHALK ASSORTMENT, Diametre 25mm, lenght10 cm. BUCKET OF 20</t>
  </si>
  <si>
    <t>WOODEN CANDLEHOLDER</t>
  </si>
  <si>
    <t>WOODEN CANDLEHOLDER TO  DECORATE</t>
  </si>
  <si>
    <t>POLYSTYRENE EGG</t>
  </si>
  <si>
    <t>POLYSTYRENE EGG 10/12cm TO DECORATE</t>
  </si>
  <si>
    <t>WOODEN TREE TO DECORATE</t>
  </si>
  <si>
    <t>WOODEN TREE TO DECORATE - Size : 20 cm</t>
  </si>
  <si>
    <t>FOAM BALL</t>
  </si>
  <si>
    <t>FINGER TOYS FOR SENSORY RELAXATION</t>
  </si>
  <si>
    <t>SMALL FINGER TOYS FOR SENSORY RELAXATION THROUGH PSYCHOMOTOR SKILLS (ANTI-STRESS) - CAN BE USED ANYTIME IN THE CLASSROOM.</t>
  </si>
  <si>
    <t>LUMINOUS EARTH GLOBE</t>
  </si>
  <si>
    <t>LUMINOUS EARTH GLOBE - Diametre 30cm</t>
  </si>
  <si>
    <t>RECORDER</t>
  </si>
  <si>
    <t>Recorder - plastic - 7 holes - Lenght:  32 cm</t>
  </si>
  <si>
    <t xml:space="preserve">Date : </t>
  </si>
  <si>
    <t>Signature of the authorized representant of the company:</t>
  </si>
  <si>
    <r>
      <t xml:space="preserve">Description
Any product proposed as an alternative to the reference model must be of at least equivalent quality (same standard, same level of practice). If an alternative is proposed, the technical specification of the product proposed as an alternative must be provided by the candidate to demonstrate the equivalence upon request of the European schools.  
</t>
    </r>
    <r>
      <rPr>
        <b/>
        <sz val="11"/>
        <color rgb="FFFF0000"/>
        <rFont val="Calibri Light"/>
        <family val="2"/>
        <scheme val="major"/>
      </rPr>
      <t xml:space="preserve">NB : The grammage/size/content proposed by the tenderer may vary by 15% from the requested grammage/size/content, except when specified otherwise. 
If "price per unit" is mentioned then no specific conditioning is imposed. </t>
    </r>
  </si>
  <si>
    <t>Minimum 8 different colours. Price per package of min. 8pcs.</t>
  </si>
  <si>
    <t>Minimum 10 different colours, price per package of Min. 10 pieces.</t>
  </si>
  <si>
    <t xml:space="preserve">Minimum 10 pieces. With ecolabel or eco-friendly characteristics such as BLAUE Angel, or PFSC, or FSC, or Nordic Swann label, or "Very good" at Öko-test, or NF Environnement, etc. ; and/or made from more than 50% from recycled material </t>
  </si>
  <si>
    <t>Minimum 10 different colours, package of Min. 10 pieces.</t>
  </si>
  <si>
    <t>Price per unit</t>
  </si>
  <si>
    <t>Minimum 8 different colours, package of Min. 8 pieces.</t>
  </si>
  <si>
    <t>Minimum 5 different colours, anti-dust chalks, package of min. 5 chalks.</t>
  </si>
  <si>
    <t>Minimum 5 different colours,  package of min. 5 chalks.</t>
  </si>
  <si>
    <t>Minimum 6 diffrent colours. Min 500ml. Colours available separately.</t>
  </si>
  <si>
    <t>Min. 6 different colours. Price per unit (colours can be available in package or separately).</t>
  </si>
  <si>
    <t>Min. 6 different colours. Min. 250 ml. Colours available separately. Quantities per individual bottle/pot.</t>
  </si>
  <si>
    <t>6 different colours. Min 250 ml.  Colours available separately (6 colours x 100).</t>
  </si>
  <si>
    <t>6 different colours. Min 250 ml. Colours available separately (6 colours x 35).</t>
  </si>
  <si>
    <t>Package of min. 10.</t>
  </si>
  <si>
    <t xml:space="preserve">Diameter min 25mm. </t>
  </si>
  <si>
    <t>Package of min. 10</t>
  </si>
  <si>
    <t>Package of min. 5</t>
  </si>
  <si>
    <t>Price per 6pcs.</t>
  </si>
  <si>
    <t>Minimum 500 ml</t>
  </si>
  <si>
    <t>Price per 50g</t>
  </si>
  <si>
    <t>Price per 50 pcs.</t>
  </si>
  <si>
    <t>Price per 250pcs. Available in package of min. 100pcs.</t>
  </si>
  <si>
    <t>Available by min 5 separate colors, price per 100 sheets, available in package of min. 100pcs.</t>
  </si>
  <si>
    <t>22G - Solvent-free. At least 90% of the blister from recycled plastic.</t>
  </si>
  <si>
    <t>Price per unit, min. 20 sheets per pc.</t>
  </si>
  <si>
    <t>minimum 0.5 m wide and at least 20 m long</t>
  </si>
  <si>
    <t>minimum 0.5 m wide and at least 20 m long. Minimum 5 different colours</t>
  </si>
  <si>
    <t>min. 10 available colours (individually or in package). Price per sheet.</t>
  </si>
  <si>
    <t>Package of min. 10 different colours.</t>
  </si>
  <si>
    <t>Cardstock min. 150g or thick paper min. 250g.</t>
  </si>
  <si>
    <t>Min. 5 different colours</t>
  </si>
  <si>
    <t>Min. 8 different colours</t>
  </si>
  <si>
    <t>13cm +/-, for right-handed children, starting at 2 years old</t>
  </si>
  <si>
    <t>13cm +/-, for left-handed children,starting at 2 years old</t>
  </si>
  <si>
    <t>13cm +/-. Starting at 4 years old</t>
  </si>
  <si>
    <t>Package of at least 5 different colours of feathers, with different motifs. Min 150 feathers per package.</t>
  </si>
  <si>
    <t>Min. 5 different colours. Around 1000 pom-poms per package.</t>
  </si>
  <si>
    <t>Price per 100 pcs.</t>
  </si>
  <si>
    <t>Min. 18 cm. Package of min. 20</t>
  </si>
  <si>
    <t>Min. 15mm. Price per unit</t>
  </si>
  <si>
    <t>Min. 20mm. Price per unit</t>
  </si>
  <si>
    <t>package of min. 8 different colours.</t>
  </si>
  <si>
    <t>Min. Ø 5 cm. Round shape, price per 50.</t>
  </si>
  <si>
    <t>Min. Ø 7 cm. Round shape, price per 50</t>
  </si>
  <si>
    <t>Min. Ø 10 cm. Round shape, price per 50</t>
  </si>
  <si>
    <t xml:space="preserve">Price per set of 100 eyes.  </t>
  </si>
  <si>
    <t>Min 6 colours. Min 50g per colour. Available individually or in package.</t>
  </si>
  <si>
    <t>Emporte-pieces pour plasticine, de différents modèles  - Plasticine cutters, various models</t>
  </si>
  <si>
    <t>Plastic, Min. 6 different shapes. Price per package.</t>
  </si>
  <si>
    <t>Price per unit. Min. 3 different models.</t>
  </si>
  <si>
    <t>Min. 5 kg.</t>
  </si>
  <si>
    <t>rolls, Min. 3m long</t>
  </si>
  <si>
    <t>package of 200</t>
  </si>
  <si>
    <t xml:space="preserve">Min. 5 m. Price per 5m. </t>
  </si>
  <si>
    <t>Price per reel (min. 100m)</t>
  </si>
  <si>
    <t xml:space="preserve">Min. 10 colours (in package or individually), price per 100 stems 50 cm. </t>
  </si>
  <si>
    <t>Min. 10 colours (in package or individually). Price per 50m.</t>
  </si>
  <si>
    <t>Min. 10 colours (in package or individually). Price per 1m.</t>
  </si>
  <si>
    <t>Price per kg.</t>
  </si>
  <si>
    <t>Price per 50.</t>
  </si>
  <si>
    <t>In package of 2 (male &amp; female). Price per meter.</t>
  </si>
  <si>
    <t xml:space="preserve">Price per 20pcs. </t>
  </si>
  <si>
    <t>Price per 50g.</t>
  </si>
  <si>
    <t>Pack of min. 200 stickers, available in 3 shapes and at least 6 assorted colours.</t>
  </si>
  <si>
    <t>Price per package of min. 10 colours.</t>
  </si>
  <si>
    <t>Min. 5 cm Ø, package of 5</t>
  </si>
  <si>
    <t>Price per 250g, min. 2 mm Ø</t>
  </si>
  <si>
    <t>Price per roll of 25m.</t>
  </si>
  <si>
    <t>50g per pc. Price per unit. Available individually or in package.</t>
  </si>
  <si>
    <t xml:space="preserve">Price per unit. </t>
  </si>
  <si>
    <t>Price per 1L.. Package of min. 250ml per bottle.</t>
  </si>
  <si>
    <t>package of min. 100.</t>
  </si>
  <si>
    <t>Package of min. 500 pcs.</t>
  </si>
  <si>
    <t>Price per package of min. 5 different toys.</t>
  </si>
  <si>
    <t>Package of min. 6 different dinosaures.</t>
  </si>
  <si>
    <t>package of min. 5 figures</t>
  </si>
  <si>
    <t>Price per set of 50.</t>
  </si>
  <si>
    <t>Price per unit, with ecolabel or eco-friendly characteristics such as BLAUE Angel, or PFSC, or FSC, or Nordic Swann label, or "Very good" at Öko-test, or NF Environnement, etc. ; and/or made from more than 50% from recycled material.</t>
  </si>
  <si>
    <t xml:space="preserve">Price per set </t>
  </si>
  <si>
    <t>Jeu de construction : disques plats avec fentes, de différentes couleurs, pouvant être assemblés - Construction game: flat discs with slots, available in different colors, designed for easy assembly.</t>
  </si>
  <si>
    <t>Price per set.</t>
  </si>
  <si>
    <t>Price per package of min. 30 pcs.</t>
  </si>
  <si>
    <t>Price per package</t>
  </si>
  <si>
    <t>Price per unit.</t>
  </si>
  <si>
    <t>Price per 24 pcs.</t>
  </si>
  <si>
    <t>Price per 4 puzzles. Available seperately or in package.</t>
  </si>
  <si>
    <t>Call for tenders : BSGEE - 2024-012 - Nursery and School supplies for the European Schools and the European Commission</t>
  </si>
  <si>
    <t>NOISE-CANCELLING HEADPHONES FOR KIDS - SNR = 24 dB - Security norme : EN 352</t>
  </si>
  <si>
    <t>NOISE-CANCELLING HEADPHONES FOR KIDS - from 9 years old</t>
  </si>
  <si>
    <r>
      <t xml:space="preserve">Description
Any product proposed as an alternative to the reference model must be of at least equivalent quality (same standard, same level of practice). If an alternative is proposed, the technical specification of the product proposed as an alternative must be provided by the candidate to demonstrate the equivalence upon request of the European schools.  
</t>
    </r>
    <r>
      <rPr>
        <b/>
        <sz val="11"/>
        <color rgb="FFFF0000"/>
        <rFont val="Calibri Light"/>
        <family val="2"/>
        <scheme val="major"/>
      </rPr>
      <t xml:space="preserve">NB : The grammage/size/content proposed by the tenderer may vary by 15% from the requested grammage/size/content ; </t>
    </r>
    <r>
      <rPr>
        <b/>
        <i/>
        <u/>
        <sz val="12"/>
        <color rgb="FFFF0000"/>
        <rFont val="Calibri Light"/>
        <family val="2"/>
        <scheme val="major"/>
      </rPr>
      <t>except for the lengh of the scissors and for the standard paper size such as A4 and A5 : No variation allowed</t>
    </r>
    <r>
      <rPr>
        <b/>
        <sz val="11"/>
        <color rgb="FFFF0000"/>
        <rFont val="Calibri Light"/>
        <family val="2"/>
        <scheme val="major"/>
      </rPr>
      <t xml:space="preserve">. </t>
    </r>
  </si>
  <si>
    <t>UNIVERSAL TRANSPARENT GLUE</t>
  </si>
  <si>
    <t>UNIVERSAL TRANSPARENT GLUE, 250 ml, extra-strong, perfect for paper, card, wood, foam and more. Can be washed with water even after drying. Packaging 100% recyclable</t>
  </si>
  <si>
    <t>ERASABLE MARKERS FOR WHITE BOARD</t>
  </si>
  <si>
    <t>WHITE BLU-TACK ("pâte-à-fix"), 100g</t>
  </si>
  <si>
    <t>WHITE BLU-TACK ("pâte-à-fix"), 100g - To display posters, drawings, etc with  no trace</t>
  </si>
  <si>
    <t>DRAWING PAPER ASSORTED COLOURS</t>
  </si>
  <si>
    <t>DRAWING PAPER WHITE</t>
  </si>
  <si>
    <t>DRAWING PAPER light blue</t>
  </si>
  <si>
    <t>DRAWING PAPER purple</t>
  </si>
  <si>
    <t>Puzzle avec 24 pièces à assembler en carton, disponible en différentes thématiques , pour enfant à parti de 3 ans - Puzzle with 24 pieces to assemble made of cardboard, available in various themes. For children from 3 years</t>
  </si>
  <si>
    <t>LAMINATING POUCHE</t>
  </si>
  <si>
    <t>LAMINATING POUCHE - Weight:  125 µ minimum - A5</t>
  </si>
  <si>
    <t>LAMINATING POUCHE - Weight:  125 µ minimum - A4</t>
  </si>
  <si>
    <t>FOAM BALL- Diametre 21cm - Puncture-proof - Soft and elastic</t>
  </si>
  <si>
    <t>ASSORTIMENT OF COLORED PENCILS</t>
  </si>
  <si>
    <t>………………………..%</t>
  </si>
  <si>
    <t>Annex 4.b : Financial offer - List of products "Schools"</t>
  </si>
  <si>
    <t>Annex 4.a : Financial offer - Total price &amp; discount</t>
  </si>
  <si>
    <t>ERASABLE MARKERS FOR WHITE BOARD - 4 colours : Blue, red, green, black - Fine-point - Odour-less -"VELEDA" or equivalent quality - EASY to erase</t>
  </si>
  <si>
    <t>ERASABLE MARKER FOR WHITE BOARD - Blue - Fine-point -"VELEDA" or equivalent quality - EASY to erase</t>
  </si>
  <si>
    <t>ERASABLE MARKER FOR WHITE BOARD - Red - Fine-point - "VELEDA" or equivalent quality - EASY to erase</t>
  </si>
  <si>
    <t>ERASABLE MARKER FOR WHITE BOARD - Green - Fine-point - "VELEDA" or equivalent quality - EASY to erase</t>
  </si>
  <si>
    <t>ERASABLE MARKER FOR WHITE BOARD - Black - Fine-point - "VELEDA" or equivalent quality - EASY to erase</t>
  </si>
  <si>
    <t>Total prices for the list (Annex 4.b + Annex 4.c)</t>
  </si>
  <si>
    <t>Discount per item in %</t>
  </si>
  <si>
    <t>Catalogue UNIT price HTVA in Euro</t>
  </si>
  <si>
    <t>Net UNIT Price HTVA (discount included)</t>
  </si>
  <si>
    <t>Dicount offered on the public catalogue for the order outside of the lists, in %</t>
  </si>
  <si>
    <t>GRAND TOTAL PRICE in EUROS</t>
  </si>
  <si>
    <t xml:space="preserve">Company name : </t>
  </si>
  <si>
    <t>Price per unit - With ecolabel or eco-friendly characteristics such as Blauer Engel, or PFSC, or FSC, or Nordic Swann label, or "Very good" at Öko-test, or NF Environnement, etc. ; and/or made from more than 50% from recycled material</t>
  </si>
  <si>
    <t xml:space="preserve">POINTED SCISSORS -  17 cm - Stainless steel - Ergonomic grip partially - With ecolabel or eco-friendly characteristics such as Blauer Engel, or PFSC, or FSC, or Nordic Swann label, or "Very good" at Öko-test, or NF Environnement, etc. ; and/or made from more than 50% from recycled material </t>
  </si>
  <si>
    <t xml:space="preserve">COLOURED PAPER DIVIDER - Pack of 6 - With ecolabel or eco-friendly characteristics such as Blauer Engel, or PFSC, or FSC, or Nordic Swann label, or "Very good" at Öko-test, or NF Environnement, etc. ; and/or made from more than 50% from recycled material </t>
  </si>
  <si>
    <t>CUT FLUSH FOLDER ASSORTED COLORS - BOX OF 100 - 120 gr minimum - With ecolabel or eco-friendly characteristics such as Blauer Engel, or PFSC, or FSC, or Nordic Swann label, or "Very good" at Öko-test, or NF Environnement, etc. ; and/or made from more than 50% from recycled material</t>
  </si>
  <si>
    <t xml:space="preserve">DRAWING PAPER ASSORTED COLOURS, A3, 250 pages, With ecolabel or eco-friendly characteristics such as Blauer Engel, or PFSC, or FSC, or Nordic Swann label, or "Very good" at Öko-test, or NF Environnement, etc. ; and/or made from more than 50% from recycled material </t>
  </si>
  <si>
    <t xml:space="preserve">DRAWING PAPER BLACK 50X70 130 gr /SHEET, With ecolabel or eco-friendly characteristics such as Blauer Engel, or PFSC, or FSC, or Nordic Swann label, or "Very good" at Öko-test, or NF Environnement, etc. ; and/or made from more than 50% from recycled material </t>
  </si>
  <si>
    <t xml:space="preserve">DRAWING PAPER BLACK A4, 200 sheets, 160 gr /SHEET, With ecolabel or eco-friendly characteristics such as Blauer Engel, or PFSC, or FSC, or Nordic Swann label, or "Very good" at Öko-test, or NF Environnement, etc. ; and/or made from more than 50% from recycled material </t>
  </si>
  <si>
    <t xml:space="preserve">DRAWING WHITE PAPER, A4, 250 sheets,  160 gr/SHEET - With ecolabel or eco-friendly characteristics such as Blauer Engel, or PFSC, or FSC, or Nordic Swann label, or "Very good" at Öko-test, or NF Environnement, etc. ; and/or made from more than 50% from recycled material </t>
  </si>
  <si>
    <t xml:space="preserve">COLOR MARKER (15 cm) BOX OF 150 - Washable ink - Non retractable point - At least 12 different colours - With ecolabel or eco-friendly characteristics such as Blauer Engel, or PFSC, or FSC, or Nordic Swann label, or "Very good" at Öko-test, or NF Environnement, etc. ; and/or made from more than 50% from recycled material </t>
  </si>
  <si>
    <t xml:space="preserve">NOTEBOOK - Stapled - 21X16,5 cm - Quadrilled - 72 pages - 90g/m2 - With ecolabel or eco-friendly characteristics such as Blauer Engel, or PFSC, or FSC, or Nordic Swann label, or "Very good" at Öko-test, or NF Environnement, etc. ; and/or made from more than 50% from recycled material </t>
  </si>
  <si>
    <t>NOTEBOOK - A4 - Stapled - Ligned - 80 pages - 90g/m2 - With ecolabel or eco-friendly characteristics such as Blauer Engel, or PFSC, or FSC, or Nordic Swann label, or "Very good" at Öko-test, or NF Environnement, etc. ; and/or made from more than 50% from recycled material</t>
  </si>
  <si>
    <t>ASSORTIMENT COLORED PENCILS OF 150 - With ecolabel or eco-friendly characteristics such as Blauer Engel, or PFSC, or FSC, or Nordic Swann label, or "Very good" at Öko-test, or NF Environnement, etc. ; and/or made from more than 50% from recycled material</t>
  </si>
  <si>
    <t>WHITE BOARD 19X26cm  - 2 FACES - one side plain, one side squared - To be used with marker for white board - With ecolabel or eco-friendly characteristics such as Blauer Engel, or PFSC, or FSC, or Nordic Swann label, or "Very good" at Öko-test, or NF Environnement, etc. ; and/or made from more than 50% from recycled material</t>
  </si>
  <si>
    <t>Price per ball. Colours available individually or in package, 50 gr/ball</t>
  </si>
  <si>
    <t>Min. 5 colours. Price per package of 8</t>
  </si>
  <si>
    <t>List didactic materiel</t>
  </si>
  <si>
    <t>Jumbo coloring pencils (chunky shape allowing a good grip for younger children). Core &gt;=5mm, pencil &gt;= 25mm</t>
  </si>
  <si>
    <t xml:space="preserve">Colouring pencils for children older then 3 years old  </t>
  </si>
  <si>
    <t xml:space="preserve">HB pencils </t>
  </si>
  <si>
    <t>Wax crayons for children older then 1 year old - with Beewax</t>
  </si>
  <si>
    <t xml:space="preserve">Colouring pens for textiles </t>
  </si>
  <si>
    <t>Metal pencil sharpener with double hole - price per unit</t>
  </si>
  <si>
    <t xml:space="preserve">Colouring pens with washable ink, chunky shape </t>
  </si>
  <si>
    <t xml:space="preserve">Washable colouring pens </t>
  </si>
  <si>
    <t>Oil pastels - assorted colors and sizes</t>
  </si>
  <si>
    <t>Coloured chalks</t>
  </si>
  <si>
    <t>Coloured jumbo chalks</t>
  </si>
  <si>
    <t>Washable waterbased paint for children (from 2 years old) : "Tempera-farben"</t>
  </si>
  <si>
    <r>
      <t xml:space="preserve">Finger paint from </t>
    </r>
    <r>
      <rPr>
        <b/>
        <sz val="11"/>
        <rFont val="Calibri"/>
        <family val="2"/>
        <scheme val="minor"/>
      </rPr>
      <t>3 years old</t>
    </r>
    <r>
      <rPr>
        <sz val="11"/>
        <rFont val="Calibri"/>
        <family val="2"/>
        <scheme val="minor"/>
      </rPr>
      <t>, assorted colors</t>
    </r>
  </si>
  <si>
    <t>Drawing ink, available in various colors.</t>
  </si>
  <si>
    <r>
      <rPr>
        <b/>
        <sz val="11"/>
        <rFont val="Calibri"/>
        <family val="2"/>
        <scheme val="minor"/>
      </rPr>
      <t>Matt</t>
    </r>
    <r>
      <rPr>
        <sz val="11"/>
        <rFont val="Calibri"/>
        <family val="2"/>
        <scheme val="minor"/>
      </rPr>
      <t xml:space="preserve"> acrylic paint, available in various colors.</t>
    </r>
  </si>
  <si>
    <r>
      <rPr>
        <b/>
        <sz val="11"/>
        <rFont val="Calibri"/>
        <family val="2"/>
        <scheme val="minor"/>
      </rPr>
      <t>Metallic</t>
    </r>
    <r>
      <rPr>
        <sz val="11"/>
        <rFont val="Calibri"/>
        <family val="2"/>
        <scheme val="minor"/>
      </rPr>
      <t xml:space="preserve"> acrylic paint, available in various colors.</t>
    </r>
  </si>
  <si>
    <r>
      <rPr>
        <b/>
        <sz val="11"/>
        <rFont val="Calibri"/>
        <family val="2"/>
        <scheme val="minor"/>
      </rPr>
      <t>Gloss</t>
    </r>
    <r>
      <rPr>
        <sz val="11"/>
        <rFont val="Calibri"/>
        <family val="2"/>
        <scheme val="minor"/>
      </rPr>
      <t xml:space="preserve"> acrylic paint, available in various colors.</t>
    </r>
  </si>
  <si>
    <t>Brush for school glue.</t>
  </si>
  <si>
    <t xml:space="preserve"> Large-diameter brushes allowing a good grip for young children.</t>
  </si>
  <si>
    <t xml:space="preserve"> Fantasy brushes (Min. 3 different models)</t>
  </si>
  <si>
    <t>Round paintbrushes in various sizes (from No. 2 to No. 20).</t>
  </si>
  <si>
    <t>Flat paintbrushes in various sizes.</t>
  </si>
  <si>
    <t>Painting palette.</t>
  </si>
  <si>
    <t>Individual plastic paint cups, refillable, with lid</t>
  </si>
  <si>
    <t>Painting rollers, available in various models</t>
  </si>
  <si>
    <t>White craft glue</t>
  </si>
  <si>
    <t xml:space="preserve"> Strong glue</t>
  </si>
  <si>
    <t>Large hot glue gun</t>
  </si>
  <si>
    <t>Refills for hot glue gun</t>
  </si>
  <si>
    <t xml:space="preserve">White drawing sheets in A3 format, min. 120g </t>
  </si>
  <si>
    <t xml:space="preserve"> White drawing sheets in A4 format min. 120g </t>
  </si>
  <si>
    <t xml:space="preserve">Colored paper sheets in A4 format min.120g,
</t>
  </si>
  <si>
    <t>Glue stick</t>
  </si>
  <si>
    <t>Drawing pad A4, min.  120g</t>
  </si>
  <si>
    <t>White drawing paper roll</t>
  </si>
  <si>
    <t>Kraft paper roll, available in various colors</t>
  </si>
  <si>
    <t xml:space="preserve">Tissue paper, available in various colors, min. 50x70 cm, </t>
  </si>
  <si>
    <t>Crepe paper, available in various colors</t>
  </si>
  <si>
    <t>Rainbow double-sided A4 cardstock or thick paper</t>
  </si>
  <si>
    <t>Corrugated cardboard, available in various separate colors, 50 x 60 cm</t>
  </si>
  <si>
    <t>Neoprene foam sheet, minimum A4 size, assorted colors</t>
  </si>
  <si>
    <t>Round-tipped scissors for children</t>
  </si>
  <si>
    <t>Pinking shears for children</t>
  </si>
  <si>
    <t>Feathers in various colors</t>
  </si>
  <si>
    <t>Pom-poms in different colors and sizes</t>
  </si>
  <si>
    <t>Wooden sticks in various flat size</t>
  </si>
  <si>
    <t>Cardboard plates</t>
  </si>
  <si>
    <t>Paper fasteners medium</t>
  </si>
  <si>
    <t>Paper fasteners small</t>
  </si>
  <si>
    <t>Inflatable balloons, assorted colors</t>
  </si>
  <si>
    <t>Polystyrene balls small</t>
  </si>
  <si>
    <t>Polystyrene balls medium</t>
  </si>
  <si>
    <t>Polystyrene balls large</t>
  </si>
  <si>
    <t>Plastic googly eyes in various sizes (Ø 1-2 cm)</t>
  </si>
  <si>
    <t>Soft, non-toxic modeling clay, available in at least 6 colours, for children from 2 years old</t>
  </si>
  <si>
    <t>Wooden modeling tools</t>
  </si>
  <si>
    <t>Wooden rolling pins for modeling activities</t>
  </si>
  <si>
    <t>Flexible, durable silicone molds with several cavities for easy removal from the mold for making moulds/shapes in plaster, salt dough or cupcakes. The cavities can represent geometric shapes, animals, flowers, hearts, Christmas or Easter objects, etc.</t>
  </si>
  <si>
    <t>Plaster for molding : "Modellgips"</t>
  </si>
  <si>
    <t>Plaster bandages</t>
  </si>
  <si>
    <t>Half wooden clothespins</t>
  </si>
  <si>
    <t>Elastic thread for masks and making bracelets or necklaces</t>
  </si>
  <si>
    <t>Nylon thread</t>
  </si>
  <si>
    <t>Chenille stems in different colors</t>
  </si>
  <si>
    <t>Embroidery thread</t>
  </si>
  <si>
    <t>Flexible metallic wires</t>
  </si>
  <si>
    <t>Glass beads, available in separate colors and pearly versions</t>
  </si>
  <si>
    <t>Wooden beads - assortment of different colors and shapes</t>
  </si>
  <si>
    <t>Plastic beads - assortment of different colors and shapes</t>
  </si>
  <si>
    <t>Felt sheets, available in various sizes, thicknesses, and colors</t>
  </si>
  <si>
    <t>Hook and loop fastener (Velcro) - male and female</t>
  </si>
  <si>
    <t>Embroidery needles</t>
  </si>
  <si>
    <t>Sewing needles</t>
  </si>
  <si>
    <t>Stuffing wadding</t>
  </si>
  <si>
    <t>Yarn ball, available in at least 8 colors</t>
  </si>
  <si>
    <t>Self-adhesive geometric shape stickers, available in various colors</t>
  </si>
  <si>
    <t>Children's face paint, washable with water, hypoallergenic formula without parabens, available in various colors (separate pots)</t>
  </si>
  <si>
    <t>Polystyrene eggs, available in at least 2 sizes</t>
  </si>
  <si>
    <t>Transparent plastic ball 8 cm (in 2 parts, to decorate or fill)</t>
  </si>
  <si>
    <t>French fry box</t>
  </si>
  <si>
    <t>Natural jute rope</t>
  </si>
  <si>
    <t>Cellophane paper</t>
  </si>
  <si>
    <t>Natural/vegetable raffia, available in various colors, 50g torch</t>
  </si>
  <si>
    <t>Gift wrapping ribbon (curling ribbon), 250m roll, available in various colors</t>
  </si>
  <si>
    <t>Stained glass varnish, available in various colors</t>
  </si>
  <si>
    <t>Glossy gouache varnish</t>
  </si>
  <si>
    <t>Brown kraft paper bag, min. 12 x 15 cm</t>
  </si>
  <si>
    <t>Wooden frame to decorate</t>
  </si>
  <si>
    <t>Wooden pencil holder to decorate min. 9x9x9 cm</t>
  </si>
  <si>
    <t>Fabric shopping bag with handles to decorate, min. 41 cm x 37 cm</t>
  </si>
  <si>
    <t>Wooden tray to decorate min. 23 x 38 cm</t>
  </si>
  <si>
    <t>List of items for play activities</t>
  </si>
  <si>
    <t>Natural and colored wooden planks from 3 years old</t>
  </si>
  <si>
    <t>Plastic mini bricks compatible with Lego bricks, from 4 years old</t>
  </si>
  <si>
    <t>Base plate square or rectangle compatible with Duplo and Lego bricks</t>
  </si>
  <si>
    <t>Realistic small metal cars, sturdy with non-detachable wheels, dimensions approx. 7 cm x 3 cm</t>
  </si>
  <si>
    <t>Large sturdy plastic vehicle with non-detachable wheels, available in different models, minimum height 12 cm</t>
  </si>
  <si>
    <t>Plastic figurines (realistic miniatures of characters), including knights and characters from fairy tales and legends: queens, kings, princesses, pirates</t>
  </si>
  <si>
    <t>Fabric hand puppets, washable, available in at least 3 different models</t>
  </si>
  <si>
    <t>Sensory fidget toys: tubes, sensory balls,  poppers</t>
  </si>
  <si>
    <t>Jigsaw puzzles various models -  24 pieces to 36 pieces - cardboard</t>
  </si>
  <si>
    <t>Cardboard lotto game, available in at least 3 different themes</t>
  </si>
  <si>
    <t>Sturdy doctor’s case/set, easy to open, with realistic medical accessories, no small detachable parts, made of plastic or wood for role-playing games, at least 2 models available</t>
  </si>
  <si>
    <t>Small size realistic dinosaures in plastic</t>
  </si>
  <si>
    <r>
      <t>Construction game (Large),</t>
    </r>
    <r>
      <rPr>
        <b/>
        <sz val="11"/>
        <rFont val="Calibri"/>
        <family val="2"/>
        <scheme val="minor"/>
      </rPr>
      <t xml:space="preserve"> 4 cm ⌀</t>
    </r>
    <r>
      <rPr>
        <sz val="11"/>
        <rFont val="Calibri"/>
        <family val="2"/>
        <scheme val="minor"/>
      </rPr>
      <t xml:space="preserve"> Links, made of plastic, smooth or textured.</t>
    </r>
  </si>
  <si>
    <t>Sturdy wooden cash register, perfect for pretend play as a shopkeeper.</t>
  </si>
  <si>
    <t>Wooden toaster for pretend play in the kitchen.</t>
  </si>
  <si>
    <t>Wooden coffee machine for pretend play in the kitchen.</t>
  </si>
  <si>
    <r>
      <t xml:space="preserve">Skill games: pétanque and bowling, </t>
    </r>
    <r>
      <rPr>
        <b/>
        <sz val="11"/>
        <rFont val="Calibri"/>
        <family val="2"/>
        <scheme val="minor"/>
      </rPr>
      <t>plastic or wooden</t>
    </r>
    <r>
      <rPr>
        <sz val="11"/>
        <rFont val="Calibri"/>
        <family val="2"/>
        <scheme val="minor"/>
      </rPr>
      <t>.</t>
    </r>
  </si>
  <si>
    <t xml:space="preserve">Games of skills among: shoes balancing stilts, diabolo juggling sets, indiaka feather ball and cesta </t>
  </si>
  <si>
    <t>Sturdy handyman case/tool set, with realistic tools, no small detachable parts, made of plastic or wood for role-playing games.</t>
  </si>
  <si>
    <t>Durable wooden castle.</t>
  </si>
  <si>
    <t>Set of musical instruments, in various models, mainly made of wood – set consisting of min. 10 pcs.</t>
  </si>
  <si>
    <t>Wooden puzzle with 24 to 36 pieces to assemble, available in at least 4 different models.</t>
  </si>
  <si>
    <t>Wooden puzzle with 9-12 pieces to assemble, available in at least 4 different models.</t>
  </si>
  <si>
    <t>Wooden play kitchen (furniture for pretend play), with a play surface height of at least 48 cm and a length of at least 80 cm.</t>
  </si>
  <si>
    <t xml:space="preserve"> Set of plastic vegetables for pretend cooking play.</t>
  </si>
  <si>
    <t>Ventilated plastic shopping basket, available in different colors.</t>
  </si>
  <si>
    <t>Cleaning set, including at least a short-handled brush and a dustpan.</t>
  </si>
  <si>
    <t>Set of pots and pans for pretend cooking play, minimum of 3 pieces.</t>
  </si>
  <si>
    <t>Magnetic geoform set, suitable for children from 4 years old.</t>
  </si>
  <si>
    <t>Outdoor ride-on vehicle, tricycle-type, with 3 or 4 wheels, metal frame, available in different models (with or without pedals), preferably for children from 14 months old.</t>
  </si>
  <si>
    <t>Toy workbench with tools, for pretend play as a handyman.</t>
  </si>
  <si>
    <t>Magnetic construction set, consisting of balls and rods that can be connected together.</t>
  </si>
  <si>
    <t xml:space="preserve"> Sorting abacus, made of wood or plastic, with shapes (cubes, balls,...) to thread onto rods, to achieve a classification "from the smallest to the largest."</t>
  </si>
  <si>
    <t>Sensory rings with nubs, made of soft plastic, with a minimum diameter of 16 cm.</t>
  </si>
  <si>
    <t>Doll with a soft body and hard plastic arms and legs, without hair, approximately 30 cm in size, washable.</t>
  </si>
  <si>
    <t>Doll with a soft or hard body, with hair, size approximately 40 cm, available in different ethnicities, washable.</t>
  </si>
  <si>
    <t>Transparent "splats of paint" ("splats") shapes in various colors, made of sturdy plastic.</t>
  </si>
  <si>
    <t>CARDBOARD - Assortment of at least 12 different colours - 200 GRS - 50 X 70 cm - 100 PCS - With ecolabel or eco-friendly characteristics such as Blauer Engel, or PFSC, or FSC, or Nordic Swann label, or "Very good" at Öko-test, or NF Environnement, etc. ; and/or made from more than 50% from recycled material</t>
  </si>
  <si>
    <t xml:space="preserve">DRAWING PAPER light blue, A3, 130 gr, 1 piece, With ecolabel or eco-friendly characteristics such as Blauer Engel, or PFSC, or FSC, or Nordic Swann label, or "Very good" at Öko-test, or NF Environnement, etc. ; and/or made from more than 50% from recycled material </t>
  </si>
  <si>
    <t xml:space="preserve">DRAWING PAPER purple, A3, 130 gr, 1 piece, With ecolabel or eco-friendly characteristics such as Blauer Engel, or PFSC, or FSC, or Nordic Swann label, or "Very good" at Öko-test, or NF Environnement, etc. ; and/or made from more than 50% from recycled material </t>
  </si>
  <si>
    <t xml:space="preserve">DRAWING WHITE PAPER, A3, 250 sheets,  130 gr/SHEET - With ecolabel or eco-friendly characteristics such as Blauer Engel, or PFSC, or FSC, or Nordic Swann label, or "Very good" at Öko-test, or NF Environnement, etc. ; and/or made from more than 50% from recycled material </t>
  </si>
  <si>
    <t>Sturdy articulated plastic figures, available in different models, suitable for children from 12 months old.</t>
  </si>
  <si>
    <t>Educational card game to teach numbers, teaching numbers for children from 5 years</t>
  </si>
  <si>
    <t>ATTENTION - 3 DIFFERENT SHEETS to FILL IN : 4.a "TOTAL PRICE &amp; DISCOUNT"  and 4.b "School" and 4.c "KINDERGARTEN"</t>
  </si>
  <si>
    <t>Annex 4.c : Financial offer - List of products"Kindergarten"</t>
  </si>
  <si>
    <t>Educational games to enhance cooperation, similar to "Le Verger"/"Max Farmer"/"Obstgarten"/"Boomgaard", "Frutal" - from 4 years</t>
  </si>
  <si>
    <t xml:space="preserve">Offer for lot number(s) : </t>
  </si>
  <si>
    <t>YES / NO (1)</t>
  </si>
  <si>
    <t>2. Mol-Bergen</t>
  </si>
  <si>
    <t>3. Germany</t>
  </si>
  <si>
    <t>4. Italy</t>
  </si>
  <si>
    <t>(1) Strike out if not applicable</t>
  </si>
  <si>
    <t>Other LOTS</t>
  </si>
  <si>
    <t>Please fill in the yellow cases!!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</si>
</sst>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 #,##0.00\ &quot;€&quot;_-;\-* #,##0.00\ &quot;€&quot;_-;_-* &quot;-&quot;??\ &quot;€&quot;_-;_-@_-"/>
    <numFmt numFmtId="43" formatCode="_-* #,##0.00_-;\-* #,##0.00_-;_-* &quot;-&quot;??_-;_-@_-"/>
    <numFmt numFmtId="164" formatCode="#,##0_ ;\-#,##0\ "/>
    <numFmt numFmtId="165" formatCode="_-* #,##0.00\ [$€-80C]_-;\-* #,##0.00\ [$€-80C]_-;_-* &quot;-&quot;??\ [$€-80C]_-;_-@_-"/>
  </numFmts>
  <fonts count="43" x14ac:knownFonts="1">
    <font>
      <sz val="11"/>
      <color theme="1"/>
      <name val="Calibri"/>
      <family val="2"/>
      <scheme val="minor"/>
    </font>
    <font>
      <sz val="11"/>
      <color theme="1"/>
      <name val="Calibri"/>
      <family val="2"/>
      <scheme val="minor"/>
    </font>
    <font>
      <b/>
      <sz val="11"/>
      <color theme="1"/>
      <name val="Calibri"/>
      <family val="2"/>
      <scheme val="minor"/>
    </font>
    <font>
      <sz val="10"/>
      <name val="Arial"/>
      <family val="2"/>
    </font>
    <font>
      <sz val="11"/>
      <color theme="3" tint="-0.249977111117893"/>
      <name val="Arial"/>
      <family val="2"/>
    </font>
    <font>
      <i/>
      <sz val="11"/>
      <color theme="1"/>
      <name val="Calibri"/>
      <family val="2"/>
      <scheme val="minor"/>
    </font>
    <font>
      <b/>
      <i/>
      <sz val="11"/>
      <color theme="1"/>
      <name val="Calibri"/>
      <family val="2"/>
      <scheme val="minor"/>
    </font>
    <font>
      <sz val="9"/>
      <name val="Arial"/>
      <family val="2"/>
    </font>
    <font>
      <b/>
      <sz val="12"/>
      <color theme="4" tint="-0.249977111117893"/>
      <name val="Calibri"/>
      <family val="2"/>
    </font>
    <font>
      <sz val="9"/>
      <color theme="3" tint="-0.249977111117893"/>
      <name val="Arial"/>
      <family val="2"/>
    </font>
    <font>
      <b/>
      <sz val="14"/>
      <name val="Calibri"/>
      <family val="2"/>
      <scheme val="minor"/>
    </font>
    <font>
      <b/>
      <sz val="14"/>
      <color theme="3" tint="-0.249977111117893"/>
      <name val="Calibri"/>
      <family val="2"/>
      <scheme val="minor"/>
    </font>
    <font>
      <sz val="11"/>
      <color theme="1"/>
      <name val="Calibri Light"/>
      <family val="2"/>
      <scheme val="major"/>
    </font>
    <font>
      <b/>
      <sz val="14"/>
      <color theme="3" tint="-0.249977111117893"/>
      <name val="Calibri Light"/>
      <family val="2"/>
      <scheme val="major"/>
    </font>
    <font>
      <i/>
      <sz val="11"/>
      <color theme="1"/>
      <name val="Calibri Light"/>
      <family val="2"/>
      <scheme val="major"/>
    </font>
    <font>
      <b/>
      <u/>
      <sz val="16"/>
      <color theme="1"/>
      <name val="Calibri Light"/>
      <family val="2"/>
      <scheme val="major"/>
    </font>
    <font>
      <sz val="16"/>
      <color theme="1"/>
      <name val="Calibri Light"/>
      <family val="2"/>
      <scheme val="major"/>
    </font>
    <font>
      <b/>
      <sz val="14"/>
      <color theme="0"/>
      <name val="Calibri Light"/>
      <family val="2"/>
      <scheme val="major"/>
    </font>
    <font>
      <b/>
      <i/>
      <sz val="14"/>
      <color theme="0"/>
      <name val="Calibri Light"/>
      <family val="2"/>
      <scheme val="major"/>
    </font>
    <font>
      <b/>
      <sz val="11"/>
      <color theme="1"/>
      <name val="Calibri Light"/>
      <family val="2"/>
      <scheme val="major"/>
    </font>
    <font>
      <b/>
      <sz val="11"/>
      <color rgb="FFFF0000"/>
      <name val="Calibri Light"/>
      <family val="2"/>
      <scheme val="major"/>
    </font>
    <font>
      <sz val="11"/>
      <color rgb="FFFF0000"/>
      <name val="Calibri"/>
      <family val="2"/>
      <scheme val="minor"/>
    </font>
    <font>
      <sz val="11"/>
      <name val="Calibri"/>
      <family val="2"/>
      <scheme val="minor"/>
    </font>
    <font>
      <i/>
      <sz val="11"/>
      <name val="Calibri"/>
      <family val="2"/>
      <scheme val="minor"/>
    </font>
    <font>
      <sz val="11"/>
      <name val="Calibri"/>
      <family val="2"/>
    </font>
    <font>
      <b/>
      <u/>
      <sz val="11"/>
      <name val="Calibri"/>
      <family val="2"/>
      <scheme val="minor"/>
    </font>
    <font>
      <b/>
      <sz val="16"/>
      <name val="Calibri"/>
      <family val="2"/>
      <scheme val="minor"/>
    </font>
    <font>
      <b/>
      <sz val="11"/>
      <name val="Calibri"/>
      <family val="2"/>
      <scheme val="minor"/>
    </font>
    <font>
      <sz val="12"/>
      <name val="Calibri"/>
      <family val="2"/>
    </font>
    <font>
      <sz val="11"/>
      <name val="Aptos Narrow"/>
      <family val="2"/>
    </font>
    <font>
      <b/>
      <i/>
      <u/>
      <sz val="12"/>
      <color rgb="FFFF0000"/>
      <name val="Calibri Light"/>
      <family val="2"/>
      <scheme val="major"/>
    </font>
    <font>
      <b/>
      <sz val="14"/>
      <color rgb="FFFF0000"/>
      <name val="Calibri Light"/>
      <family val="2"/>
      <scheme val="major"/>
    </font>
    <font>
      <b/>
      <sz val="16"/>
      <color rgb="FFFF0000"/>
      <name val="Calibri Light"/>
      <family val="2"/>
      <scheme val="major"/>
    </font>
    <font>
      <sz val="14"/>
      <color theme="1"/>
      <name val="Calibri"/>
      <family val="2"/>
      <scheme val="minor"/>
    </font>
    <font>
      <sz val="14"/>
      <name val="Arial"/>
      <family val="2"/>
    </font>
    <font>
      <i/>
      <sz val="14"/>
      <name val="Arial"/>
      <family val="2"/>
    </font>
    <font>
      <i/>
      <sz val="14"/>
      <color theme="1"/>
      <name val="Calibri"/>
      <family val="2"/>
      <scheme val="minor"/>
    </font>
    <font>
      <sz val="14"/>
      <color theme="3" tint="-0.249977111117893"/>
      <name val="Arial"/>
      <family val="2"/>
    </font>
    <font>
      <i/>
      <sz val="14"/>
      <color theme="3" tint="-0.249977111117893"/>
      <name val="Arial"/>
      <family val="2"/>
    </font>
    <font>
      <sz val="12"/>
      <color theme="1"/>
      <name val="Calibri Light"/>
      <family val="2"/>
      <scheme val="major"/>
    </font>
    <font>
      <b/>
      <sz val="12"/>
      <color theme="3" tint="-0.249977111117893"/>
      <name val="Calibri Light"/>
      <family val="2"/>
      <scheme val="major"/>
    </font>
    <font>
      <i/>
      <sz val="12"/>
      <color theme="1"/>
      <name val="Calibri Light"/>
      <family val="2"/>
      <scheme val="major"/>
    </font>
    <font>
      <i/>
      <sz val="14"/>
      <color theme="1"/>
      <name val="Calibri Light"/>
      <family val="2"/>
      <scheme val="major"/>
    </font>
  </fonts>
  <fills count="9">
    <fill>
      <patternFill patternType="none"/>
    </fill>
    <fill>
      <patternFill patternType="gray125"/>
    </fill>
    <fill>
      <patternFill patternType="solid">
        <fgColor theme="0" tint="-0.14999847407452621"/>
        <bgColor indexed="64"/>
      </patternFill>
    </fill>
    <fill>
      <patternFill patternType="solid">
        <fgColor theme="1" tint="0.499984740745262"/>
        <bgColor indexed="64"/>
      </patternFill>
    </fill>
    <fill>
      <patternFill patternType="solid">
        <fgColor theme="0"/>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FF"/>
        <bgColor indexed="64"/>
      </patternFill>
    </fill>
    <fill>
      <patternFill patternType="solid">
        <fgColor rgb="FFFFFF00"/>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rgb="FF000000"/>
      </left>
      <right/>
      <top style="thin">
        <color rgb="FF000000"/>
      </top>
      <bottom style="thin">
        <color rgb="FF000000"/>
      </bottom>
      <diagonal/>
    </border>
    <border>
      <left style="thin">
        <color rgb="FF000000"/>
      </left>
      <right/>
      <top/>
      <bottom style="thin">
        <color rgb="FF000000"/>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right/>
      <top/>
      <bottom style="thin">
        <color rgb="FF000000"/>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4">
    <xf numFmtId="0" fontId="0" fillId="0" borderId="0"/>
    <xf numFmtId="9" fontId="1"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cellStyleXfs>
  <cellXfs count="154">
    <xf numFmtId="0" fontId="0" fillId="0" borderId="0" xfId="0"/>
    <xf numFmtId="0" fontId="0" fillId="0" borderId="1" xfId="0" applyBorder="1" applyAlignment="1">
      <alignment horizontal="left" vertical="center" wrapText="1"/>
    </xf>
    <xf numFmtId="0" fontId="0" fillId="0" borderId="1" xfId="0" applyBorder="1" applyAlignment="1">
      <alignment horizontal="left" vertical="center"/>
    </xf>
    <xf numFmtId="0" fontId="3" fillId="0" borderId="0" xfId="0" applyFont="1"/>
    <xf numFmtId="0" fontId="4" fillId="0" borderId="0" xfId="0" applyFont="1"/>
    <xf numFmtId="0" fontId="0" fillId="0" borderId="1" xfId="0" applyBorder="1" applyAlignment="1">
      <alignment horizontal="center"/>
    </xf>
    <xf numFmtId="0" fontId="5" fillId="0" borderId="0" xfId="0" applyFont="1"/>
    <xf numFmtId="0" fontId="5" fillId="0" borderId="1" xfId="0" applyFont="1" applyBorder="1"/>
    <xf numFmtId="0" fontId="0" fillId="4" borderId="1" xfId="0" applyFill="1" applyBorder="1" applyAlignment="1">
      <alignment horizontal="left" vertical="center"/>
    </xf>
    <xf numFmtId="0" fontId="0" fillId="0" borderId="0" xfId="0" applyAlignment="1">
      <alignment vertical="center"/>
    </xf>
    <xf numFmtId="0" fontId="7" fillId="0" borderId="0" xfId="0" applyFont="1"/>
    <xf numFmtId="0" fontId="9" fillId="0" borderId="0" xfId="0" applyFont="1"/>
    <xf numFmtId="0" fontId="12" fillId="0" borderId="0" xfId="0" applyFont="1"/>
    <xf numFmtId="0" fontId="13" fillId="0" borderId="0" xfId="0" applyFont="1" applyAlignment="1">
      <alignment horizontal="center"/>
    </xf>
    <xf numFmtId="0" fontId="14" fillId="0" borderId="0" xfId="0" applyFont="1"/>
    <xf numFmtId="0" fontId="16" fillId="0" borderId="0" xfId="0" applyFont="1"/>
    <xf numFmtId="0" fontId="17" fillId="3" borderId="5" xfId="0" applyFont="1" applyFill="1" applyBorder="1" applyAlignment="1">
      <alignment horizontal="center" vertical="center"/>
    </xf>
    <xf numFmtId="0" fontId="18" fillId="3" borderId="5" xfId="0" applyFont="1" applyFill="1" applyBorder="1" applyAlignment="1">
      <alignment horizontal="center" vertical="center"/>
    </xf>
    <xf numFmtId="164" fontId="7" fillId="0" borderId="0" xfId="0" applyNumberFormat="1" applyFont="1"/>
    <xf numFmtId="164" fontId="0" fillId="0" borderId="0" xfId="0" applyNumberFormat="1"/>
    <xf numFmtId="164" fontId="13" fillId="0" borderId="0" xfId="0" applyNumberFormat="1" applyFont="1" applyAlignment="1">
      <alignment horizontal="center"/>
    </xf>
    <xf numFmtId="164" fontId="12" fillId="0" borderId="0" xfId="0" applyNumberFormat="1" applyFont="1"/>
    <xf numFmtId="164" fontId="17" fillId="3" borderId="5" xfId="0" applyNumberFormat="1" applyFont="1" applyFill="1" applyBorder="1" applyAlignment="1">
      <alignment horizontal="center" vertical="center"/>
    </xf>
    <xf numFmtId="0" fontId="5" fillId="6" borderId="1" xfId="0" applyFont="1" applyFill="1" applyBorder="1"/>
    <xf numFmtId="0" fontId="0" fillId="4" borderId="1" xfId="0" applyFill="1" applyBorder="1" applyAlignment="1">
      <alignment horizontal="left" vertical="center" wrapText="1"/>
    </xf>
    <xf numFmtId="0" fontId="7" fillId="0" borderId="0" xfId="0" applyFont="1" applyAlignment="1">
      <alignment vertical="center"/>
    </xf>
    <xf numFmtId="0" fontId="9" fillId="0" borderId="0" xfId="0" applyFont="1" applyAlignment="1">
      <alignment vertical="center"/>
    </xf>
    <xf numFmtId="0" fontId="12" fillId="0" borderId="0" xfId="0" applyFont="1" applyAlignment="1">
      <alignment vertical="center"/>
    </xf>
    <xf numFmtId="0" fontId="13" fillId="0" borderId="0" xfId="0" applyFont="1" applyAlignment="1">
      <alignment horizontal="left" vertical="center" wrapText="1"/>
    </xf>
    <xf numFmtId="0" fontId="13" fillId="0" borderId="0" xfId="0" applyFont="1" applyAlignment="1">
      <alignment horizontal="center" vertical="center"/>
    </xf>
    <xf numFmtId="164" fontId="13" fillId="0" borderId="0" xfId="0" applyNumberFormat="1" applyFont="1" applyAlignment="1">
      <alignment horizontal="center" vertical="center"/>
    </xf>
    <xf numFmtId="0" fontId="0" fillId="0" borderId="1" xfId="0" applyBorder="1" applyAlignment="1">
      <alignment horizontal="center" vertical="center"/>
    </xf>
    <xf numFmtId="0" fontId="5" fillId="0" borderId="0" xfId="0" applyFont="1" applyAlignment="1">
      <alignment horizontal="center" vertical="center"/>
    </xf>
    <xf numFmtId="0" fontId="7" fillId="0" borderId="0" xfId="0" applyFont="1" applyAlignment="1">
      <alignment horizontal="left" vertical="center" wrapText="1"/>
    </xf>
    <xf numFmtId="0" fontId="9" fillId="0" borderId="0" xfId="0" applyFont="1" applyAlignment="1">
      <alignment horizontal="left" vertical="center" wrapText="1"/>
    </xf>
    <xf numFmtId="0" fontId="0" fillId="0" borderId="0" xfId="0" applyAlignment="1">
      <alignment horizontal="left" vertical="center" wrapText="1"/>
    </xf>
    <xf numFmtId="0" fontId="15" fillId="0" borderId="0" xfId="0" applyFont="1" applyAlignment="1">
      <alignment horizontal="left" vertical="center" wrapText="1"/>
    </xf>
    <xf numFmtId="0" fontId="17" fillId="3" borderId="5" xfId="0" applyFont="1" applyFill="1" applyBorder="1" applyAlignment="1">
      <alignment horizontal="left" vertical="center" wrapText="1"/>
    </xf>
    <xf numFmtId="0" fontId="7" fillId="0" borderId="0" xfId="0" applyFont="1" applyAlignment="1">
      <alignment horizontal="center" vertical="center"/>
    </xf>
    <xf numFmtId="0" fontId="0" fillId="0" borderId="0" xfId="0" applyAlignment="1">
      <alignment horizontal="center" vertical="center"/>
    </xf>
    <xf numFmtId="0" fontId="14" fillId="0" borderId="0" xfId="0" applyFont="1" applyAlignment="1">
      <alignment horizontal="center" vertical="center"/>
    </xf>
    <xf numFmtId="164" fontId="7" fillId="0" borderId="0" xfId="0" applyNumberFormat="1" applyFont="1" applyAlignment="1">
      <alignment horizontal="center" vertical="center"/>
    </xf>
    <xf numFmtId="164" fontId="0" fillId="0" borderId="0" xfId="0" applyNumberFormat="1" applyAlignment="1">
      <alignment horizontal="center" vertical="center"/>
    </xf>
    <xf numFmtId="164" fontId="12" fillId="0" borderId="0" xfId="0" applyNumberFormat="1" applyFont="1" applyAlignment="1">
      <alignment horizontal="center" vertical="center"/>
    </xf>
    <xf numFmtId="0" fontId="22" fillId="0" borderId="1" xfId="0" applyFont="1" applyBorder="1" applyAlignment="1">
      <alignment horizontal="left" vertical="center" wrapText="1"/>
    </xf>
    <xf numFmtId="0" fontId="0" fillId="4" borderId="1" xfId="0" applyFill="1" applyBorder="1" applyAlignment="1">
      <alignment vertical="center"/>
    </xf>
    <xf numFmtId="0" fontId="0" fillId="4" borderId="0" xfId="0" applyFill="1"/>
    <xf numFmtId="0" fontId="22" fillId="0" borderId="1" xfId="0" applyFont="1" applyBorder="1" applyAlignment="1">
      <alignment horizontal="center" vertical="center"/>
    </xf>
    <xf numFmtId="0" fontId="23" fillId="0" borderId="2" xfId="0" applyFont="1" applyBorder="1" applyAlignment="1">
      <alignment horizontal="center" vertical="center"/>
    </xf>
    <xf numFmtId="164" fontId="22" fillId="0" borderId="1" xfId="2" applyNumberFormat="1" applyFont="1" applyFill="1" applyBorder="1" applyAlignment="1">
      <alignment horizontal="center" vertical="center"/>
    </xf>
    <xf numFmtId="0" fontId="22" fillId="0" borderId="0" xfId="0" applyFont="1"/>
    <xf numFmtId="0" fontId="24" fillId="0" borderId="0" xfId="0" applyFont="1" applyAlignment="1">
      <alignment vertical="center" wrapText="1"/>
    </xf>
    <xf numFmtId="0" fontId="24" fillId="0" borderId="10" xfId="0" applyFont="1" applyBorder="1" applyAlignment="1">
      <alignment vertical="center" wrapText="1"/>
    </xf>
    <xf numFmtId="0" fontId="22" fillId="0" borderId="2" xfId="0" applyFont="1" applyBorder="1" applyAlignment="1">
      <alignment vertical="center" wrapText="1"/>
    </xf>
    <xf numFmtId="0" fontId="25" fillId="0" borderId="1" xfId="0" applyFont="1" applyBorder="1" applyAlignment="1">
      <alignment horizontal="left" vertical="center" wrapText="1"/>
    </xf>
    <xf numFmtId="0" fontId="26" fillId="0" borderId="6" xfId="0" applyFont="1" applyBorder="1" applyAlignment="1">
      <alignment horizontal="center" vertical="center"/>
    </xf>
    <xf numFmtId="0" fontId="23" fillId="0" borderId="0" xfId="0" applyFont="1" applyAlignment="1">
      <alignment horizontal="center" vertical="center"/>
    </xf>
    <xf numFmtId="0" fontId="26" fillId="0" borderId="2" xfId="0" applyFont="1" applyBorder="1" applyAlignment="1">
      <alignment horizontal="center" vertical="center"/>
    </xf>
    <xf numFmtId="0" fontId="26" fillId="0" borderId="7" xfId="0" applyFont="1" applyBorder="1" applyAlignment="1">
      <alignment horizontal="center" vertical="center"/>
    </xf>
    <xf numFmtId="0" fontId="24" fillId="0" borderId="1" xfId="0" applyFont="1" applyBorder="1" applyAlignment="1">
      <alignment horizontal="left" vertical="center" wrapText="1"/>
    </xf>
    <xf numFmtId="0" fontId="28" fillId="7" borderId="10" xfId="0" applyFont="1" applyFill="1" applyBorder="1" applyAlignment="1">
      <alignment vertical="center" wrapText="1"/>
    </xf>
    <xf numFmtId="0" fontId="24" fillId="0" borderId="0" xfId="0" applyFont="1" applyAlignment="1">
      <alignment vertical="center"/>
    </xf>
    <xf numFmtId="0" fontId="22" fillId="0" borderId="0" xfId="0" applyFont="1" applyAlignment="1">
      <alignment vertical="center"/>
    </xf>
    <xf numFmtId="0" fontId="22" fillId="0" borderId="2" xfId="0" applyFont="1" applyBorder="1" applyAlignment="1">
      <alignment horizontal="left" vertical="center" wrapText="1"/>
    </xf>
    <xf numFmtId="0" fontId="29" fillId="0" borderId="1" xfId="0" applyFont="1" applyBorder="1" applyAlignment="1">
      <alignment vertical="center"/>
    </xf>
    <xf numFmtId="0" fontId="23" fillId="0" borderId="3" xfId="0" applyFont="1" applyBorder="1" applyAlignment="1">
      <alignment horizontal="center" vertical="center"/>
    </xf>
    <xf numFmtId="0" fontId="22" fillId="0" borderId="9" xfId="0" applyFont="1" applyBorder="1" applyAlignment="1">
      <alignment horizontal="left" vertical="center"/>
    </xf>
    <xf numFmtId="0" fontId="23" fillId="0" borderId="2" xfId="0" applyFont="1" applyBorder="1" applyAlignment="1">
      <alignment horizontal="center"/>
    </xf>
    <xf numFmtId="0" fontId="22" fillId="0" borderId="2" xfId="0" applyFont="1" applyBorder="1" applyAlignment="1">
      <alignment horizontal="center" vertical="center"/>
    </xf>
    <xf numFmtId="0" fontId="23" fillId="0" borderId="2" xfId="0" applyFont="1" applyBorder="1"/>
    <xf numFmtId="0" fontId="22" fillId="0" borderId="2" xfId="0" applyFont="1" applyBorder="1" applyAlignment="1">
      <alignment horizontal="left" vertical="center"/>
    </xf>
    <xf numFmtId="0" fontId="24" fillId="0" borderId="1" xfId="0" applyFont="1" applyBorder="1" applyAlignment="1">
      <alignment vertical="center" wrapText="1"/>
    </xf>
    <xf numFmtId="0" fontId="22" fillId="4" borderId="1" xfId="0" applyFont="1" applyFill="1" applyBorder="1" applyAlignment="1">
      <alignment horizontal="left" vertical="center" wrapText="1"/>
    </xf>
    <xf numFmtId="0" fontId="23" fillId="4" borderId="2" xfId="0" applyFont="1" applyFill="1" applyBorder="1" applyAlignment="1">
      <alignment horizontal="center" vertical="center"/>
    </xf>
    <xf numFmtId="0" fontId="19" fillId="4" borderId="1" xfId="0" applyFont="1" applyFill="1" applyBorder="1" applyAlignment="1">
      <alignment wrapText="1"/>
    </xf>
    <xf numFmtId="0" fontId="12" fillId="4" borderId="0" xfId="0" applyFont="1" applyFill="1"/>
    <xf numFmtId="164" fontId="12" fillId="4" borderId="1" xfId="0" applyNumberFormat="1" applyFont="1" applyFill="1" applyBorder="1"/>
    <xf numFmtId="0" fontId="23" fillId="4" borderId="1" xfId="0" applyFont="1" applyFill="1" applyBorder="1" applyAlignment="1">
      <alignment horizontal="center" vertical="center"/>
    </xf>
    <xf numFmtId="0" fontId="22" fillId="4" borderId="8" xfId="0" applyFont="1" applyFill="1" applyBorder="1" applyAlignment="1">
      <alignment horizontal="left" vertical="center" wrapText="1"/>
    </xf>
    <xf numFmtId="0" fontId="11" fillId="5" borderId="0" xfId="0" applyFont="1" applyFill="1" applyAlignment="1">
      <alignment horizontal="center"/>
    </xf>
    <xf numFmtId="0" fontId="32" fillId="0" borderId="0" xfId="0" applyFont="1" applyAlignment="1">
      <alignment horizontal="center" wrapText="1"/>
    </xf>
    <xf numFmtId="0" fontId="19" fillId="4" borderId="1" xfId="0" applyFont="1" applyFill="1" applyBorder="1" applyAlignment="1">
      <alignment vertical="center" wrapText="1"/>
    </xf>
    <xf numFmtId="164" fontId="19" fillId="4" borderId="1" xfId="0" applyNumberFormat="1" applyFont="1" applyFill="1" applyBorder="1" applyAlignment="1">
      <alignment vertical="center"/>
    </xf>
    <xf numFmtId="0" fontId="19" fillId="4" borderId="1" xfId="0" applyFont="1" applyFill="1" applyBorder="1" applyAlignment="1">
      <alignment vertical="center"/>
    </xf>
    <xf numFmtId="165" fontId="6" fillId="0" borderId="1" xfId="2" applyNumberFormat="1" applyFont="1" applyBorder="1" applyAlignment="1">
      <alignment horizontal="center"/>
    </xf>
    <xf numFmtId="0" fontId="6" fillId="8" borderId="1" xfId="0" applyFont="1" applyFill="1" applyBorder="1" applyAlignment="1">
      <alignment horizontal="center"/>
    </xf>
    <xf numFmtId="0" fontId="19" fillId="8" borderId="1" xfId="0" applyFont="1" applyFill="1" applyBorder="1" applyAlignment="1">
      <alignment wrapText="1"/>
    </xf>
    <xf numFmtId="0" fontId="19" fillId="8" borderId="1" xfId="0" applyFont="1" applyFill="1" applyBorder="1"/>
    <xf numFmtId="0" fontId="0" fillId="8" borderId="1" xfId="0" applyFill="1" applyBorder="1"/>
    <xf numFmtId="9" fontId="0" fillId="8" borderId="1" xfId="1" applyFont="1" applyFill="1" applyBorder="1"/>
    <xf numFmtId="0" fontId="0" fillId="8" borderId="1" xfId="0" applyFill="1" applyBorder="1" applyAlignment="1">
      <alignment vertical="center"/>
    </xf>
    <xf numFmtId="9" fontId="0" fillId="8" borderId="1" xfId="1" applyFont="1" applyFill="1" applyBorder="1" applyAlignment="1">
      <alignment vertical="center"/>
    </xf>
    <xf numFmtId="9" fontId="19" fillId="8" borderId="1" xfId="1" applyFont="1" applyFill="1" applyBorder="1"/>
    <xf numFmtId="165" fontId="19" fillId="8" borderId="1" xfId="0" applyNumberFormat="1" applyFont="1" applyFill="1" applyBorder="1"/>
    <xf numFmtId="165" fontId="0" fillId="8" borderId="1" xfId="0" applyNumberFormat="1" applyFill="1" applyBorder="1"/>
    <xf numFmtId="165" fontId="0" fillId="8" borderId="1" xfId="0" applyNumberFormat="1" applyFill="1" applyBorder="1" applyAlignment="1">
      <alignment vertical="center"/>
    </xf>
    <xf numFmtId="165" fontId="19" fillId="4" borderId="1" xfId="0" applyNumberFormat="1" applyFont="1" applyFill="1" applyBorder="1" applyAlignment="1">
      <alignment wrapText="1"/>
    </xf>
    <xf numFmtId="165" fontId="19" fillId="4" borderId="1" xfId="0" applyNumberFormat="1" applyFont="1" applyFill="1" applyBorder="1"/>
    <xf numFmtId="165" fontId="0" fillId="0" borderId="1" xfId="0" applyNumberFormat="1" applyBorder="1" applyAlignment="1">
      <alignment vertical="center"/>
    </xf>
    <xf numFmtId="0" fontId="33" fillId="0" borderId="0" xfId="0" applyFont="1"/>
    <xf numFmtId="0" fontId="34" fillId="0" borderId="0" xfId="0" applyFont="1"/>
    <xf numFmtId="164" fontId="34" fillId="0" borderId="0" xfId="0" applyNumberFormat="1" applyFont="1"/>
    <xf numFmtId="0" fontId="36" fillId="0" borderId="0" xfId="0" applyFont="1"/>
    <xf numFmtId="164" fontId="33" fillId="0" borderId="0" xfId="0" applyNumberFormat="1" applyFont="1"/>
    <xf numFmtId="0" fontId="37" fillId="0" borderId="0" xfId="0" applyFont="1"/>
    <xf numFmtId="164" fontId="37" fillId="0" borderId="0" xfId="0" applyNumberFormat="1" applyFont="1"/>
    <xf numFmtId="0" fontId="38" fillId="0" borderId="0" xfId="0" applyFont="1"/>
    <xf numFmtId="0" fontId="0" fillId="0" borderId="0" xfId="0" applyAlignment="1">
      <alignment horizontal="center"/>
    </xf>
    <xf numFmtId="165" fontId="2" fillId="0" borderId="16" xfId="0" applyNumberFormat="1" applyFont="1" applyBorder="1" applyAlignment="1">
      <alignment vertical="center"/>
    </xf>
    <xf numFmtId="165" fontId="2" fillId="0" borderId="15" xfId="0" applyNumberFormat="1" applyFont="1" applyBorder="1" applyAlignment="1">
      <alignment vertical="center" wrapText="1"/>
    </xf>
    <xf numFmtId="0" fontId="19" fillId="4" borderId="1" xfId="0" applyFont="1" applyFill="1" applyBorder="1" applyAlignment="1">
      <alignment horizontal="center" vertical="center" wrapText="1"/>
    </xf>
    <xf numFmtId="0" fontId="19" fillId="4" borderId="1" xfId="0" applyFont="1" applyFill="1" applyBorder="1" applyAlignment="1">
      <alignment horizontal="left" vertical="center" wrapText="1"/>
    </xf>
    <xf numFmtId="0" fontId="19" fillId="4" borderId="2" xfId="0" applyFont="1" applyFill="1" applyBorder="1" applyAlignment="1">
      <alignment horizontal="center" vertical="center" wrapText="1"/>
    </xf>
    <xf numFmtId="164" fontId="19" fillId="4" borderId="1" xfId="0" applyNumberFormat="1" applyFont="1" applyFill="1" applyBorder="1" applyAlignment="1">
      <alignment horizontal="center" vertical="center"/>
    </xf>
    <xf numFmtId="0" fontId="21" fillId="8" borderId="1" xfId="0" applyFont="1" applyFill="1" applyBorder="1" applyAlignment="1">
      <alignment vertical="center"/>
    </xf>
    <xf numFmtId="0" fontId="22" fillId="8" borderId="1" xfId="0" applyFont="1" applyFill="1" applyBorder="1" applyAlignment="1">
      <alignment vertical="center"/>
    </xf>
    <xf numFmtId="44" fontId="0" fillId="8" borderId="1" xfId="3" applyFont="1" applyFill="1" applyBorder="1" applyAlignment="1">
      <alignment vertical="center"/>
    </xf>
    <xf numFmtId="0" fontId="0" fillId="8" borderId="0" xfId="0" applyFill="1" applyAlignment="1">
      <alignment vertical="center"/>
    </xf>
    <xf numFmtId="44" fontId="21" fillId="8" borderId="1" xfId="3" applyFont="1" applyFill="1" applyBorder="1" applyAlignment="1">
      <alignment vertical="center"/>
    </xf>
    <xf numFmtId="9" fontId="21" fillId="8" borderId="1" xfId="1" applyFont="1" applyFill="1" applyBorder="1" applyAlignment="1">
      <alignment vertical="center"/>
    </xf>
    <xf numFmtId="44" fontId="22" fillId="8" borderId="1" xfId="3" applyFont="1" applyFill="1" applyBorder="1" applyAlignment="1">
      <alignment vertical="center"/>
    </xf>
    <xf numFmtId="9" fontId="22" fillId="8" borderId="1" xfId="1" applyFont="1" applyFill="1" applyBorder="1" applyAlignment="1">
      <alignment vertical="center"/>
    </xf>
    <xf numFmtId="44" fontId="0" fillId="4" borderId="1" xfId="3" applyFont="1" applyFill="1" applyBorder="1" applyAlignment="1">
      <alignment vertical="center"/>
    </xf>
    <xf numFmtId="9" fontId="0" fillId="4" borderId="1" xfId="1" applyFont="1" applyFill="1" applyBorder="1" applyAlignment="1">
      <alignment vertical="center"/>
    </xf>
    <xf numFmtId="0" fontId="35" fillId="8" borderId="11" xfId="0" applyFont="1" applyFill="1" applyBorder="1"/>
    <xf numFmtId="0" fontId="39" fillId="0" borderId="0" xfId="0" applyFont="1"/>
    <xf numFmtId="0" fontId="40" fillId="0" borderId="0" xfId="0" applyFont="1" applyAlignment="1">
      <alignment horizontal="center"/>
    </xf>
    <xf numFmtId="0" fontId="40" fillId="8" borderId="2" xfId="0" applyFont="1" applyFill="1" applyBorder="1" applyAlignment="1">
      <alignment horizontal="center"/>
    </xf>
    <xf numFmtId="0" fontId="40" fillId="8" borderId="4" xfId="0" applyFont="1" applyFill="1" applyBorder="1" applyAlignment="1">
      <alignment horizontal="center"/>
    </xf>
    <xf numFmtId="0" fontId="41" fillId="0" borderId="0" xfId="0" applyFont="1"/>
    <xf numFmtId="164" fontId="40" fillId="0" borderId="0" xfId="0" applyNumberFormat="1" applyFont="1" applyAlignment="1">
      <alignment horizontal="center"/>
    </xf>
    <xf numFmtId="0" fontId="0" fillId="8" borderId="12" xfId="0" applyFill="1" applyBorder="1" applyAlignment="1">
      <alignment horizontal="center"/>
    </xf>
    <xf numFmtId="0" fontId="0" fillId="8" borderId="13" xfId="0" applyFill="1" applyBorder="1" applyAlignment="1">
      <alignment horizontal="center"/>
    </xf>
    <xf numFmtId="0" fontId="0" fillId="8" borderId="14" xfId="0" applyFill="1" applyBorder="1" applyAlignment="1">
      <alignment horizontal="center"/>
    </xf>
    <xf numFmtId="0" fontId="31" fillId="8" borderId="0" xfId="0" applyFont="1" applyFill="1" applyAlignment="1">
      <alignment horizontal="center"/>
    </xf>
    <xf numFmtId="0" fontId="2" fillId="2" borderId="2" xfId="0" applyFont="1" applyFill="1" applyBorder="1" applyAlignment="1">
      <alignment horizontal="center" vertical="center" wrapText="1"/>
    </xf>
    <xf numFmtId="0" fontId="2" fillId="2" borderId="4" xfId="0" applyFont="1" applyFill="1" applyBorder="1" applyAlignment="1">
      <alignment horizontal="center" vertical="center" wrapText="1"/>
    </xf>
    <xf numFmtId="0" fontId="8" fillId="0" borderId="0" xfId="0" applyFont="1" applyAlignment="1">
      <alignment horizontal="left" vertical="center" wrapText="1"/>
    </xf>
    <xf numFmtId="0" fontId="10" fillId="0" borderId="0" xfId="0" applyFont="1" applyAlignment="1">
      <alignment horizontal="center"/>
    </xf>
    <xf numFmtId="0" fontId="11" fillId="5" borderId="0" xfId="0" applyFont="1" applyFill="1" applyAlignment="1">
      <alignment horizontal="center"/>
    </xf>
    <xf numFmtId="0" fontId="32" fillId="0" borderId="0" xfId="0" applyFont="1" applyAlignment="1">
      <alignment horizontal="center" wrapText="1"/>
    </xf>
    <xf numFmtId="0" fontId="38" fillId="8" borderId="12" xfId="0" applyFont="1" applyFill="1" applyBorder="1" applyAlignment="1">
      <alignment horizontal="center"/>
    </xf>
    <xf numFmtId="0" fontId="38" fillId="8" borderId="13" xfId="0" applyFont="1" applyFill="1" applyBorder="1" applyAlignment="1">
      <alignment horizontal="center"/>
    </xf>
    <xf numFmtId="0" fontId="38" fillId="8" borderId="14" xfId="0" applyFont="1" applyFill="1" applyBorder="1" applyAlignment="1">
      <alignment horizontal="center"/>
    </xf>
    <xf numFmtId="0" fontId="17" fillId="3" borderId="5" xfId="0" applyFont="1" applyFill="1" applyBorder="1" applyAlignment="1">
      <alignment horizontal="center" vertical="center"/>
    </xf>
    <xf numFmtId="0" fontId="5" fillId="8" borderId="12" xfId="0" applyFont="1" applyFill="1" applyBorder="1" applyAlignment="1">
      <alignment horizontal="center" vertical="center"/>
    </xf>
    <xf numFmtId="0" fontId="5" fillId="8" borderId="13" xfId="0" applyFont="1" applyFill="1" applyBorder="1" applyAlignment="1">
      <alignment horizontal="center" vertical="center"/>
    </xf>
    <xf numFmtId="0" fontId="5" fillId="8" borderId="14" xfId="0" applyFont="1" applyFill="1" applyBorder="1" applyAlignment="1">
      <alignment horizontal="center" vertical="center"/>
    </xf>
    <xf numFmtId="0" fontId="10" fillId="0" borderId="0" xfId="0" applyFont="1" applyAlignment="1">
      <alignment horizontal="center" vertical="center"/>
    </xf>
    <xf numFmtId="0" fontId="11" fillId="5" borderId="0" xfId="0" applyFont="1" applyFill="1" applyAlignment="1">
      <alignment horizontal="center" vertical="center"/>
    </xf>
    <xf numFmtId="0" fontId="15" fillId="0" borderId="0" xfId="0" applyFont="1"/>
    <xf numFmtId="0" fontId="16" fillId="8" borderId="0" xfId="0" applyFont="1" applyFill="1"/>
    <xf numFmtId="0" fontId="42" fillId="0" borderId="0" xfId="0" applyFont="1"/>
    <xf numFmtId="0" fontId="16" fillId="8" borderId="0" xfId="0" applyFont="1" applyFill="1" applyAlignment="1">
      <alignment horizontal="center"/>
    </xf>
  </cellXfs>
  <cellStyles count="4">
    <cellStyle name="Comma" xfId="2" builtinId="3"/>
    <cellStyle name="Currency" xfId="3" builtinId="4"/>
    <cellStyle name="Normal" xfId="0" builtinId="0"/>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eetMetadata" Target="metadata.xml"/><Relationship Id="rId12" Type="http://schemas.microsoft.com/office/2017/10/relationships/person" Target="persons/person.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5" Type="http://schemas.openxmlformats.org/officeDocument/2006/relationships/customXml" Target="../customXml/item2.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26.jpeg"/></Relationships>
</file>

<file path=xl/drawings/_rels/drawing2.xml.rels><?xml version="1.0" encoding="UTF-8" standalone="yes" ?><Relationships xmlns="http://schemas.openxmlformats.org/package/2006/relationships"><Relationship Id="rId13" Target="../media/image139.jpeg" Type="http://schemas.openxmlformats.org/officeDocument/2006/relationships/image"/><Relationship Id="rId18" Target="../media/image143.jpeg" Type="http://schemas.openxmlformats.org/officeDocument/2006/relationships/image"/><Relationship Id="rId26" Target="../media/image151.jpeg" Type="http://schemas.openxmlformats.org/officeDocument/2006/relationships/image"/><Relationship Id="rId21" Target="../media/image146.jpeg" Type="http://schemas.openxmlformats.org/officeDocument/2006/relationships/image"/><Relationship Id="rId34" Target="../media/image159.jpeg" Type="http://schemas.openxmlformats.org/officeDocument/2006/relationships/image"/><Relationship Id="rId7" Target="../media/image133.jpeg" Type="http://schemas.openxmlformats.org/officeDocument/2006/relationships/image"/><Relationship Id="rId12" Target="../media/image138.jpeg" Type="http://schemas.openxmlformats.org/officeDocument/2006/relationships/image"/><Relationship Id="rId17" Target="../media/image142.jpeg" Type="http://schemas.openxmlformats.org/officeDocument/2006/relationships/image"/><Relationship Id="rId25" Target="../media/image150.jpeg" Type="http://schemas.openxmlformats.org/officeDocument/2006/relationships/image"/><Relationship Id="rId33" Target="../media/image158.jpeg" Type="http://schemas.openxmlformats.org/officeDocument/2006/relationships/image"/><Relationship Id="rId38" Target="../media/image163.jpeg" Type="http://schemas.openxmlformats.org/officeDocument/2006/relationships/image"/><Relationship Id="rId2" Target="../media/image128.jpeg" Type="http://schemas.openxmlformats.org/officeDocument/2006/relationships/image"/><Relationship Id="rId16" Target="../media/image141.jpeg" Type="http://schemas.openxmlformats.org/officeDocument/2006/relationships/image"/><Relationship Id="rId20" Target="../media/image145.jpeg" Type="http://schemas.openxmlformats.org/officeDocument/2006/relationships/image"/><Relationship Id="rId29" Target="../media/image154.png" Type="http://schemas.openxmlformats.org/officeDocument/2006/relationships/image"/><Relationship Id="rId1" Target="../media/image127.jpeg" Type="http://schemas.openxmlformats.org/officeDocument/2006/relationships/image"/><Relationship Id="rId6" Target="../media/image132.jpeg" Type="http://schemas.openxmlformats.org/officeDocument/2006/relationships/image"/><Relationship Id="rId11" Target="../media/image137.jpeg" Type="http://schemas.openxmlformats.org/officeDocument/2006/relationships/image"/><Relationship Id="rId24" Target="../media/image149.jpeg" Type="http://schemas.openxmlformats.org/officeDocument/2006/relationships/image"/><Relationship Id="rId32" Target="../media/image157.jpeg" Type="http://schemas.openxmlformats.org/officeDocument/2006/relationships/image"/><Relationship Id="rId37" Target="../media/image162.jpeg" Type="http://schemas.openxmlformats.org/officeDocument/2006/relationships/image"/><Relationship Id="rId5" Target="../media/image131.jpeg" Type="http://schemas.openxmlformats.org/officeDocument/2006/relationships/image"/><Relationship Id="rId15" Target="../media/image140.jpeg" Type="http://schemas.openxmlformats.org/officeDocument/2006/relationships/image"/><Relationship Id="rId23" Target="../media/image148.jpeg" Type="http://schemas.openxmlformats.org/officeDocument/2006/relationships/image"/><Relationship Id="rId28" Target="../media/image153.jpeg" Type="http://schemas.openxmlformats.org/officeDocument/2006/relationships/image"/><Relationship Id="rId36" Target="../media/image161.jpeg" Type="http://schemas.openxmlformats.org/officeDocument/2006/relationships/image"/><Relationship Id="rId10" Target="../media/image136.jpeg" Type="http://schemas.openxmlformats.org/officeDocument/2006/relationships/image"/><Relationship Id="rId19" Target="../media/image144.jpeg" Type="http://schemas.openxmlformats.org/officeDocument/2006/relationships/image"/><Relationship Id="rId31" Target="../media/image156.jpeg" Type="http://schemas.openxmlformats.org/officeDocument/2006/relationships/image"/><Relationship Id="rId4" Target="../media/image130.jpeg" Type="http://schemas.openxmlformats.org/officeDocument/2006/relationships/image"/><Relationship Id="rId9" Target="../media/image135.jpeg" Type="http://schemas.openxmlformats.org/officeDocument/2006/relationships/image"/><Relationship Id="rId14" Target="../media/image126.jpeg" Type="http://schemas.openxmlformats.org/officeDocument/2006/relationships/image"/><Relationship Id="rId22" Target="../media/image147.jpeg" Type="http://schemas.openxmlformats.org/officeDocument/2006/relationships/image"/><Relationship Id="rId27" Target="../media/image152.jpeg" Type="http://schemas.openxmlformats.org/officeDocument/2006/relationships/image"/><Relationship Id="rId30" Target="../media/image155.jpeg" Type="http://schemas.openxmlformats.org/officeDocument/2006/relationships/image"/><Relationship Id="rId35" Target="../media/image160.jpeg" Type="http://schemas.openxmlformats.org/officeDocument/2006/relationships/image"/><Relationship Id="rId8" Target="../media/image134.jpeg" Type="http://schemas.openxmlformats.org/officeDocument/2006/relationships/image"/><Relationship Id="rId3" Target="../media/image129.jpeg" Type="http://schemas.openxmlformats.org/officeDocument/2006/relationships/image"/></Relationships>
</file>

<file path=xl/drawings/_rels/drawing3.xml.rels><?xml version="1.0" encoding="UTF-8" standalone="yes"?>
<Relationships xmlns="http://schemas.openxmlformats.org/package/2006/relationships"><Relationship Id="rId1" Type="http://schemas.openxmlformats.org/officeDocument/2006/relationships/image" Target="../media/image164.jpeg"/></Relationships>
</file>

<file path=xl/drawings/drawing1.xml><?xml version="1.0" encoding="utf-8"?>
<xdr:wsDr xmlns:xdr="http://schemas.openxmlformats.org/drawingml/2006/spreadsheetDrawing" xmlns:a="http://schemas.openxmlformats.org/drawingml/2006/main">
  <xdr:twoCellAnchor editAs="oneCell">
    <xdr:from>
      <xdr:col>0</xdr:col>
      <xdr:colOff>292101</xdr:colOff>
      <xdr:row>0</xdr:row>
      <xdr:rowOff>139700</xdr:rowOff>
    </xdr:from>
    <xdr:to>
      <xdr:col>2</xdr:col>
      <xdr:colOff>53975</xdr:colOff>
      <xdr:row>6</xdr:row>
      <xdr:rowOff>7614</xdr:rowOff>
    </xdr:to>
    <xdr:pic>
      <xdr:nvPicPr>
        <xdr:cNvPr id="2" name="Picture 1" descr="Logo Schola Europaea - pour documents">
          <a:extLst>
            <a:ext uri="{FF2B5EF4-FFF2-40B4-BE49-F238E27FC236}">
              <a16:creationId xmlns:a16="http://schemas.microsoft.com/office/drawing/2014/main" id="{B6FF770C-C6F1-483B-996C-CC403042F57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76" y="142875"/>
          <a:ext cx="2187574" cy="953764"/>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0</xdr:colOff>
      <xdr:row>31</xdr:row>
      <xdr:rowOff>0</xdr:rowOff>
    </xdr:from>
    <xdr:to>
      <xdr:col>3</xdr:col>
      <xdr:colOff>304800</xdr:colOff>
      <xdr:row>31</xdr:row>
      <xdr:rowOff>304800</xdr:rowOff>
    </xdr:to>
    <xdr:sp macro="" textlink="">
      <xdr:nvSpPr>
        <xdr:cNvPr id="1025" name="AutoShape 1" descr="Mallette Posca _ 20 marqueurs | Marqueur posca, Marqueur, Posca">
          <a:extLst>
            <a:ext uri="{FF2B5EF4-FFF2-40B4-BE49-F238E27FC236}">
              <a16:creationId xmlns:a16="http://schemas.microsoft.com/office/drawing/2014/main" id="{49ED5900-37B2-4536-A0DF-CA6645017126}"/>
            </a:ext>
          </a:extLst>
        </xdr:cNvPr>
        <xdr:cNvSpPr>
          <a:spLocks noChangeAspect="1" noChangeArrowheads="1"/>
        </xdr:cNvSpPr>
      </xdr:nvSpPr>
      <xdr:spPr bwMode="auto">
        <a:xfrm>
          <a:off x="3771900" y="920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1006475</xdr:colOff>
      <xdr:row>31</xdr:row>
      <xdr:rowOff>133351</xdr:rowOff>
    </xdr:from>
    <xdr:to>
      <xdr:col>3</xdr:col>
      <xdr:colOff>1640592</xdr:colOff>
      <xdr:row>31</xdr:row>
      <xdr:rowOff>755015</xdr:rowOff>
    </xdr:to>
    <xdr:pic>
      <xdr:nvPicPr>
        <xdr:cNvPr id="3" name="Picture 2" descr="Mallette Posca _ 20 marqueurs | Marqueur posca, Marqueur, Posca">
          <a:extLst>
            <a:ext uri="{FF2B5EF4-FFF2-40B4-BE49-F238E27FC236}">
              <a16:creationId xmlns:a16="http://schemas.microsoft.com/office/drawing/2014/main" id="{984A90FB-0DA8-41CE-84DA-0A70BBB3148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55125" y="11220451"/>
          <a:ext cx="634117" cy="619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48</xdr:row>
      <xdr:rowOff>0</xdr:rowOff>
    </xdr:from>
    <xdr:to>
      <xdr:col>7</xdr:col>
      <xdr:colOff>304800</xdr:colOff>
      <xdr:row>48</xdr:row>
      <xdr:rowOff>301625</xdr:rowOff>
    </xdr:to>
    <xdr:sp macro="" textlink="">
      <xdr:nvSpPr>
        <xdr:cNvPr id="1028" name="AutoShape 4" descr="EXACOMPTA FARDE A FENETRE CARTON FOREVER Couleurs Assorties. | chapier">
          <a:extLst>
            <a:ext uri="{FF2B5EF4-FFF2-40B4-BE49-F238E27FC236}">
              <a16:creationId xmlns:a16="http://schemas.microsoft.com/office/drawing/2014/main" id="{36DF3E67-1551-4BF7-A23D-51316625874D}"/>
            </a:ext>
          </a:extLst>
        </xdr:cNvPr>
        <xdr:cNvSpPr>
          <a:spLocks noChangeAspect="1" noChangeArrowheads="1"/>
        </xdr:cNvSpPr>
      </xdr:nvSpPr>
      <xdr:spPr bwMode="auto">
        <a:xfrm>
          <a:off x="6165850" y="3340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48</xdr:row>
      <xdr:rowOff>0</xdr:rowOff>
    </xdr:from>
    <xdr:to>
      <xdr:col>7</xdr:col>
      <xdr:colOff>304800</xdr:colOff>
      <xdr:row>48</xdr:row>
      <xdr:rowOff>301625</xdr:rowOff>
    </xdr:to>
    <xdr:sp macro="" textlink="">
      <xdr:nvSpPr>
        <xdr:cNvPr id="1029" name="AutoShape 5" descr="EXACOMPTA FARDE A FENETRE CARTON FOREVER Couleurs Assorties. | chapier">
          <a:extLst>
            <a:ext uri="{FF2B5EF4-FFF2-40B4-BE49-F238E27FC236}">
              <a16:creationId xmlns:a16="http://schemas.microsoft.com/office/drawing/2014/main" id="{09592FA1-0744-4F58-8F46-F9DC766E3B6F}"/>
            </a:ext>
          </a:extLst>
        </xdr:cNvPr>
        <xdr:cNvSpPr>
          <a:spLocks noChangeAspect="1" noChangeArrowheads="1"/>
        </xdr:cNvSpPr>
      </xdr:nvSpPr>
      <xdr:spPr bwMode="auto">
        <a:xfrm>
          <a:off x="6165850" y="3340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915308</xdr:colOff>
      <xdr:row>35</xdr:row>
      <xdr:rowOff>74840</xdr:rowOff>
    </xdr:from>
    <xdr:to>
      <xdr:col>3</xdr:col>
      <xdr:colOff>1963403</xdr:colOff>
      <xdr:row>35</xdr:row>
      <xdr:rowOff>893990</xdr:rowOff>
    </xdr:to>
    <xdr:pic>
      <xdr:nvPicPr>
        <xdr:cNvPr id="10" name="Picture 9">
          <a:extLst>
            <a:ext uri="{FF2B5EF4-FFF2-40B4-BE49-F238E27FC236}">
              <a16:creationId xmlns:a16="http://schemas.microsoft.com/office/drawing/2014/main" id="{7A112662-3E36-4044-AC5F-15E7C7D64F2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68040" y="16505465"/>
          <a:ext cx="1041745" cy="82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1055864</xdr:colOff>
      <xdr:row>28</xdr:row>
      <xdr:rowOff>141111</xdr:rowOff>
    </xdr:from>
    <xdr:to>
      <xdr:col>3</xdr:col>
      <xdr:colOff>2221950</xdr:colOff>
      <xdr:row>28</xdr:row>
      <xdr:rowOff>838976</xdr:rowOff>
    </xdr:to>
    <xdr:pic>
      <xdr:nvPicPr>
        <xdr:cNvPr id="14" name="Picture 13">
          <a:extLst>
            <a:ext uri="{FF2B5EF4-FFF2-40B4-BE49-F238E27FC236}">
              <a16:creationId xmlns:a16="http://schemas.microsoft.com/office/drawing/2014/main" id="{0523BA0A-EBF0-4732-B4A2-38485919E18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303808" y="10230555"/>
          <a:ext cx="1169261" cy="697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733425</xdr:colOff>
      <xdr:row>48</xdr:row>
      <xdr:rowOff>133350</xdr:rowOff>
    </xdr:from>
    <xdr:to>
      <xdr:col>3</xdr:col>
      <xdr:colOff>1845171</xdr:colOff>
      <xdr:row>48</xdr:row>
      <xdr:rowOff>934085</xdr:rowOff>
    </xdr:to>
    <xdr:pic>
      <xdr:nvPicPr>
        <xdr:cNvPr id="21" name="Picture 20">
          <a:extLst>
            <a:ext uri="{FF2B5EF4-FFF2-40B4-BE49-F238E27FC236}">
              <a16:creationId xmlns:a16="http://schemas.microsoft.com/office/drawing/2014/main" id="{DE79D705-A4A1-45D1-83F5-3BE7B2C7FF3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14850" y="10868025"/>
          <a:ext cx="1104761" cy="790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777875</xdr:colOff>
      <xdr:row>50</xdr:row>
      <xdr:rowOff>63500</xdr:rowOff>
    </xdr:from>
    <xdr:to>
      <xdr:col>3</xdr:col>
      <xdr:colOff>1809750</xdr:colOff>
      <xdr:row>50</xdr:row>
      <xdr:rowOff>1069935</xdr:rowOff>
    </xdr:to>
    <xdr:pic>
      <xdr:nvPicPr>
        <xdr:cNvPr id="24" name="Picture 23" descr="ARDOISE BLANCHE 19X26CM 2 FACES | Viroux">
          <a:extLst>
            <a:ext uri="{FF2B5EF4-FFF2-40B4-BE49-F238E27FC236}">
              <a16:creationId xmlns:a16="http://schemas.microsoft.com/office/drawing/2014/main" id="{9900DB3C-C038-4C3B-8383-69B1D70FF51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59300" y="12341225"/>
          <a:ext cx="1019175" cy="100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828675</xdr:colOff>
      <xdr:row>57</xdr:row>
      <xdr:rowOff>120651</xdr:rowOff>
    </xdr:from>
    <xdr:to>
      <xdr:col>3</xdr:col>
      <xdr:colOff>1673225</xdr:colOff>
      <xdr:row>57</xdr:row>
      <xdr:rowOff>969348</xdr:rowOff>
    </xdr:to>
    <xdr:pic>
      <xdr:nvPicPr>
        <xdr:cNvPr id="26" name="Picture 25" descr="GEOPLAN TRANSPARENT CARRE 15CM | Viroux">
          <a:extLst>
            <a:ext uri="{FF2B5EF4-FFF2-40B4-BE49-F238E27FC236}">
              <a16:creationId xmlns:a16="http://schemas.microsoft.com/office/drawing/2014/main" id="{1FBF083D-01BA-4BEA-9A01-045560AF9E0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610100" y="14189076"/>
          <a:ext cx="844550" cy="841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752476</xdr:colOff>
      <xdr:row>58</xdr:row>
      <xdr:rowOff>53975</xdr:rowOff>
    </xdr:from>
    <xdr:to>
      <xdr:col>3</xdr:col>
      <xdr:colOff>1810386</xdr:colOff>
      <xdr:row>58</xdr:row>
      <xdr:rowOff>1093784</xdr:rowOff>
    </xdr:to>
    <xdr:pic>
      <xdr:nvPicPr>
        <xdr:cNvPr id="27" name="Picture 26" descr="20 craies de trottoir Artibul création Oxybul pour enfant de 3 ans à 9 ans  - Oxybul éveil et jeux">
          <a:extLst>
            <a:ext uri="{FF2B5EF4-FFF2-40B4-BE49-F238E27FC236}">
              <a16:creationId xmlns:a16="http://schemas.microsoft.com/office/drawing/2014/main" id="{E1B674D2-B81D-47CC-9137-2F11C76827D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533901" y="15160625"/>
          <a:ext cx="1047750" cy="1029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711200</xdr:colOff>
      <xdr:row>60</xdr:row>
      <xdr:rowOff>85727</xdr:rowOff>
    </xdr:from>
    <xdr:to>
      <xdr:col>3</xdr:col>
      <xdr:colOff>1621790</xdr:colOff>
      <xdr:row>60</xdr:row>
      <xdr:rowOff>763416</xdr:rowOff>
    </xdr:to>
    <xdr:pic>
      <xdr:nvPicPr>
        <xdr:cNvPr id="30" name="Picture 29" descr="Oeuf en Polystyrène 8 cm Plein 5 pièces - Faire déco de Pâques">
          <a:extLst>
            <a:ext uri="{FF2B5EF4-FFF2-40B4-BE49-F238E27FC236}">
              <a16:creationId xmlns:a16="http://schemas.microsoft.com/office/drawing/2014/main" id="{D18FAB3A-DA48-4A07-861D-F9AE37B0608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492625" y="17459327"/>
          <a:ext cx="917575" cy="67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862542</xdr:colOff>
      <xdr:row>62</xdr:row>
      <xdr:rowOff>17991</xdr:rowOff>
    </xdr:from>
    <xdr:to>
      <xdr:col>3</xdr:col>
      <xdr:colOff>1921722</xdr:colOff>
      <xdr:row>63</xdr:row>
      <xdr:rowOff>561</xdr:rowOff>
    </xdr:to>
    <xdr:pic>
      <xdr:nvPicPr>
        <xdr:cNvPr id="31" name="Picture 30" descr="BALLON EN MOUSSE 21CM | Viroux">
          <a:extLst>
            <a:ext uri="{FF2B5EF4-FFF2-40B4-BE49-F238E27FC236}">
              <a16:creationId xmlns:a16="http://schemas.microsoft.com/office/drawing/2014/main" id="{1230F3E0-A33E-45F9-B029-21A0DE1D5289}"/>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117542" y="52955824"/>
          <a:ext cx="1059180" cy="106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885826</xdr:colOff>
      <xdr:row>64</xdr:row>
      <xdr:rowOff>177801</xdr:rowOff>
    </xdr:from>
    <xdr:to>
      <xdr:col>3</xdr:col>
      <xdr:colOff>1697991</xdr:colOff>
      <xdr:row>64</xdr:row>
      <xdr:rowOff>1164418</xdr:rowOff>
    </xdr:to>
    <xdr:pic>
      <xdr:nvPicPr>
        <xdr:cNvPr id="32" name="Picture 31" descr="JPC Globe terrestre lumineux 25 cm &quot;basic&quot; bleu: Amazon.fr: Fournitures de  bureau">
          <a:extLst>
            <a:ext uri="{FF2B5EF4-FFF2-40B4-BE49-F238E27FC236}">
              <a16:creationId xmlns:a16="http://schemas.microsoft.com/office/drawing/2014/main" id="{BE34218B-1622-457F-814B-2BC89AB156B7}"/>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667251" y="19465926"/>
          <a:ext cx="819150" cy="991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885825</xdr:colOff>
      <xdr:row>65</xdr:row>
      <xdr:rowOff>73025</xdr:rowOff>
    </xdr:from>
    <xdr:to>
      <xdr:col>3</xdr:col>
      <xdr:colOff>1619885</xdr:colOff>
      <xdr:row>65</xdr:row>
      <xdr:rowOff>790575</xdr:rowOff>
    </xdr:to>
    <xdr:pic>
      <xdr:nvPicPr>
        <xdr:cNvPr id="33" name="Picture 32" descr="FLUTE | Viroux">
          <a:extLst>
            <a:ext uri="{FF2B5EF4-FFF2-40B4-BE49-F238E27FC236}">
              <a16:creationId xmlns:a16="http://schemas.microsoft.com/office/drawing/2014/main" id="{AF9BDDB3-B7CB-44D5-8DA3-A8F78909FA6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667250" y="20599400"/>
          <a:ext cx="723900" cy="718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1139824</xdr:colOff>
      <xdr:row>34</xdr:row>
      <xdr:rowOff>242661</xdr:rowOff>
    </xdr:from>
    <xdr:to>
      <xdr:col>3</xdr:col>
      <xdr:colOff>2003061</xdr:colOff>
      <xdr:row>34</xdr:row>
      <xdr:rowOff>1125415</xdr:rowOff>
    </xdr:to>
    <xdr:pic>
      <xdr:nvPicPr>
        <xdr:cNvPr id="28" name="Picture 27" descr=" plastique à couvrir ">
          <a:extLst>
            <a:ext uri="{FF2B5EF4-FFF2-40B4-BE49-F238E27FC236}">
              <a16:creationId xmlns:a16="http://schemas.microsoft.com/office/drawing/2014/main" id="{EB68E494-5D14-42AD-A16D-3E40D9C8F83A}"/>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392556" y="15455447"/>
          <a:ext cx="874032" cy="876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628651</xdr:colOff>
      <xdr:row>59</xdr:row>
      <xdr:rowOff>104776</xdr:rowOff>
    </xdr:from>
    <xdr:to>
      <xdr:col>3</xdr:col>
      <xdr:colOff>1753461</xdr:colOff>
      <xdr:row>59</xdr:row>
      <xdr:rowOff>1048386</xdr:rowOff>
    </xdr:to>
    <xdr:pic>
      <xdr:nvPicPr>
        <xdr:cNvPr id="35" name="Picture 34" descr="https://www.bricolux.be/content/images/thumbs/0443884_1501007P131.jpg">
          <a:extLst>
            <a:ext uri="{FF2B5EF4-FFF2-40B4-BE49-F238E27FC236}">
              <a16:creationId xmlns:a16="http://schemas.microsoft.com/office/drawing/2014/main" id="{F2E588E6-2823-4FDA-952C-906F91C35BC9}"/>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410076" y="16344901"/>
          <a:ext cx="112481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292101</xdr:colOff>
      <xdr:row>0</xdr:row>
      <xdr:rowOff>139700</xdr:rowOff>
    </xdr:from>
    <xdr:to>
      <xdr:col>1</xdr:col>
      <xdr:colOff>2000250</xdr:colOff>
      <xdr:row>6</xdr:row>
      <xdr:rowOff>10789</xdr:rowOff>
    </xdr:to>
    <xdr:pic>
      <xdr:nvPicPr>
        <xdr:cNvPr id="4" name="Picture 3" descr="Logo Schola Europaea - pour documents">
          <a:extLst>
            <a:ext uri="{FF2B5EF4-FFF2-40B4-BE49-F238E27FC236}">
              <a16:creationId xmlns:a16="http://schemas.microsoft.com/office/drawing/2014/main" id="{61DB380A-FCAE-7163-8762-3714BB6C501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92101" y="139700"/>
          <a:ext cx="2194982" cy="944239"/>
        </a:xfrm>
        <a:prstGeom prst="rect">
          <a:avLst/>
        </a:prstGeom>
        <a:noFill/>
        <a:ln>
          <a:noFill/>
        </a:ln>
      </xdr:spPr>
    </xdr:pic>
    <xdr:clientData/>
  </xdr:twoCellAnchor>
  <xdr:twoCellAnchor>
    <xdr:from>
      <xdr:col>3</xdr:col>
      <xdr:colOff>295276</xdr:colOff>
      <xdr:row>63</xdr:row>
      <xdr:rowOff>76200</xdr:rowOff>
    </xdr:from>
    <xdr:to>
      <xdr:col>3</xdr:col>
      <xdr:colOff>1228726</xdr:colOff>
      <xdr:row>63</xdr:row>
      <xdr:rowOff>1018159</xdr:rowOff>
    </xdr:to>
    <xdr:pic>
      <xdr:nvPicPr>
        <xdr:cNvPr id="6" name="Picture 2" descr="Buy Fidget Set 3 - Nenko">
          <a:extLst>
            <a:ext uri="{FF2B5EF4-FFF2-40B4-BE49-F238E27FC236}">
              <a16:creationId xmlns:a16="http://schemas.microsoft.com/office/drawing/2014/main" id="{1A46901C-6009-3424-4597-CEF0FAF68B2C}"/>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543926" y="27298650"/>
          <a:ext cx="933450" cy="9419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1504950</xdr:colOff>
      <xdr:row>63</xdr:row>
      <xdr:rowOff>76200</xdr:rowOff>
    </xdr:from>
    <xdr:to>
      <xdr:col>3</xdr:col>
      <xdr:colOff>2707481</xdr:colOff>
      <xdr:row>63</xdr:row>
      <xdr:rowOff>1035050</xdr:rowOff>
    </xdr:to>
    <xdr:pic>
      <xdr:nvPicPr>
        <xdr:cNvPr id="7" name="Picture 4" descr="A hand holding a black fidget spinner&#10;&#10;Description automatically generated">
          <a:extLst>
            <a:ext uri="{FF2B5EF4-FFF2-40B4-BE49-F238E27FC236}">
              <a16:creationId xmlns:a16="http://schemas.microsoft.com/office/drawing/2014/main" id="{DFD9DA69-7C90-859D-88EA-D6EE97E1D5B7}"/>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9753600" y="27298650"/>
          <a:ext cx="1202531"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1149803</xdr:colOff>
      <xdr:row>33</xdr:row>
      <xdr:rowOff>125186</xdr:rowOff>
    </xdr:from>
    <xdr:to>
      <xdr:col>3</xdr:col>
      <xdr:colOff>1590947</xdr:colOff>
      <xdr:row>33</xdr:row>
      <xdr:rowOff>647428</xdr:rowOff>
    </xdr:to>
    <xdr:pic>
      <xdr:nvPicPr>
        <xdr:cNvPr id="17" name="Picture 16">
          <a:extLst>
            <a:ext uri="{FF2B5EF4-FFF2-40B4-BE49-F238E27FC236}">
              <a16:creationId xmlns:a16="http://schemas.microsoft.com/office/drawing/2014/main" id="{764A00DA-16B6-47AD-957D-D51583AA6F0A}"/>
            </a:ext>
          </a:extLst>
        </xdr:cNvPr>
        <xdr:cNvPicPr>
          <a:picLocks noChangeAspect="1"/>
        </xdr:cNvPicPr>
      </xdr:nvPicPr>
      <xdr:blipFill>
        <a:blip xmlns:r="http://schemas.openxmlformats.org/officeDocument/2006/relationships" r:embed="rId17"/>
        <a:stretch>
          <a:fillRect/>
        </a:stretch>
      </xdr:blipFill>
      <xdr:spPr>
        <a:xfrm>
          <a:off x="9402535" y="14575972"/>
          <a:ext cx="435429" cy="522242"/>
        </a:xfrm>
        <a:prstGeom prst="rect">
          <a:avLst/>
        </a:prstGeom>
      </xdr:spPr>
    </xdr:pic>
    <xdr:clientData/>
  </xdr:twoCellAnchor>
  <xdr:twoCellAnchor editAs="oneCell">
    <xdr:from>
      <xdr:col>3</xdr:col>
      <xdr:colOff>695437</xdr:colOff>
      <xdr:row>53</xdr:row>
      <xdr:rowOff>15875</xdr:rowOff>
    </xdr:from>
    <xdr:to>
      <xdr:col>3</xdr:col>
      <xdr:colOff>2244838</xdr:colOff>
      <xdr:row>53</xdr:row>
      <xdr:rowOff>704960</xdr:rowOff>
    </xdr:to>
    <xdr:pic>
      <xdr:nvPicPr>
        <xdr:cNvPr id="22" name="Picture 21">
          <a:extLst>
            <a:ext uri="{FF2B5EF4-FFF2-40B4-BE49-F238E27FC236}">
              <a16:creationId xmlns:a16="http://schemas.microsoft.com/office/drawing/2014/main" id="{46FC0402-29D5-DCD7-343A-D3E72F68DCEB}"/>
            </a:ext>
          </a:extLst>
        </xdr:cNvPr>
        <xdr:cNvPicPr>
          <a:picLocks noChangeAspect="1"/>
        </xdr:cNvPicPr>
      </xdr:nvPicPr>
      <xdr:blipFill>
        <a:blip xmlns:r="http://schemas.openxmlformats.org/officeDocument/2006/relationships" r:embed="rId18"/>
        <a:stretch>
          <a:fillRect/>
        </a:stretch>
      </xdr:blipFill>
      <xdr:spPr>
        <a:xfrm rot="16200000">
          <a:off x="9379008" y="26889129"/>
          <a:ext cx="679560" cy="1549401"/>
        </a:xfrm>
        <a:prstGeom prst="rect">
          <a:avLst/>
        </a:prstGeom>
      </xdr:spPr>
    </xdr:pic>
    <xdr:clientData/>
  </xdr:twoCellAnchor>
  <xdr:oneCellAnchor>
    <xdr:from>
      <xdr:col>3</xdr:col>
      <xdr:colOff>1173843</xdr:colOff>
      <xdr:row>45</xdr:row>
      <xdr:rowOff>214540</xdr:rowOff>
    </xdr:from>
    <xdr:ext cx="1050925" cy="820646"/>
    <xdr:pic>
      <xdr:nvPicPr>
        <xdr:cNvPr id="23" name="Picture 22">
          <a:extLst>
            <a:ext uri="{FF2B5EF4-FFF2-40B4-BE49-F238E27FC236}">
              <a16:creationId xmlns:a16="http://schemas.microsoft.com/office/drawing/2014/main" id="{DC13B706-7269-4A26-B281-694789E76CBC}"/>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9256486" y="25578254"/>
          <a:ext cx="1050925" cy="8206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971549</xdr:colOff>
      <xdr:row>61</xdr:row>
      <xdr:rowOff>140839</xdr:rowOff>
    </xdr:from>
    <xdr:to>
      <xdr:col>3</xdr:col>
      <xdr:colOff>1635266</xdr:colOff>
      <xdr:row>61</xdr:row>
      <xdr:rowOff>1209269</xdr:rowOff>
    </xdr:to>
    <xdr:pic>
      <xdr:nvPicPr>
        <xdr:cNvPr id="34" name="Picture 33">
          <a:extLst>
            <a:ext uri="{FF2B5EF4-FFF2-40B4-BE49-F238E27FC236}">
              <a16:creationId xmlns:a16="http://schemas.microsoft.com/office/drawing/2014/main" id="{31ECCE95-FDCC-64AA-DD84-EF28BF3769FD}"/>
            </a:ext>
          </a:extLst>
        </xdr:cNvPr>
        <xdr:cNvPicPr>
          <a:picLocks noChangeAspect="1"/>
        </xdr:cNvPicPr>
      </xdr:nvPicPr>
      <xdr:blipFill>
        <a:blip xmlns:r="http://schemas.openxmlformats.org/officeDocument/2006/relationships" r:embed="rId20"/>
        <a:stretch>
          <a:fillRect/>
        </a:stretch>
      </xdr:blipFill>
      <xdr:spPr>
        <a:xfrm>
          <a:off x="9220199" y="32811589"/>
          <a:ext cx="663717" cy="1069065"/>
        </a:xfrm>
        <a:prstGeom prst="rect">
          <a:avLst/>
        </a:prstGeom>
      </xdr:spPr>
    </xdr:pic>
    <xdr:clientData/>
  </xdr:twoCellAnchor>
  <xdr:twoCellAnchor editAs="oneCell">
    <xdr:from>
      <xdr:col>3</xdr:col>
      <xdr:colOff>1038225</xdr:colOff>
      <xdr:row>37</xdr:row>
      <xdr:rowOff>133350</xdr:rowOff>
    </xdr:from>
    <xdr:to>
      <xdr:col>3</xdr:col>
      <xdr:colOff>1781348</xdr:colOff>
      <xdr:row>37</xdr:row>
      <xdr:rowOff>856614</xdr:rowOff>
    </xdr:to>
    <xdr:pic>
      <xdr:nvPicPr>
        <xdr:cNvPr id="9" name="Picture 8" descr="CARTON 300GR 25X35CM, ASSORTIMENT DE 50 | Viroux">
          <a:extLst>
            <a:ext uri="{FF2B5EF4-FFF2-40B4-BE49-F238E27FC236}">
              <a16:creationId xmlns:a16="http://schemas.microsoft.com/office/drawing/2014/main" id="{70ED43AC-A187-494A-8593-33AB53C82005}"/>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286875" y="23412450"/>
          <a:ext cx="732963"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447145</xdr:colOff>
      <xdr:row>32</xdr:row>
      <xdr:rowOff>220132</xdr:rowOff>
    </xdr:from>
    <xdr:to>
      <xdr:col>3</xdr:col>
      <xdr:colOff>2063956</xdr:colOff>
      <xdr:row>32</xdr:row>
      <xdr:rowOff>839971</xdr:rowOff>
    </xdr:to>
    <xdr:pic>
      <xdr:nvPicPr>
        <xdr:cNvPr id="36" name="Picture 35">
          <a:extLst>
            <a:ext uri="{FF2B5EF4-FFF2-40B4-BE49-F238E27FC236}">
              <a16:creationId xmlns:a16="http://schemas.microsoft.com/office/drawing/2014/main" id="{1726FB41-B1EB-CE74-7212-F0E1F4498AB1}"/>
            </a:ext>
          </a:extLst>
        </xdr:cNvPr>
        <xdr:cNvPicPr>
          <a:picLocks noChangeAspect="1"/>
        </xdr:cNvPicPr>
      </xdr:nvPicPr>
      <xdr:blipFill>
        <a:blip xmlns:r="http://schemas.openxmlformats.org/officeDocument/2006/relationships" r:embed="rId22"/>
        <a:stretch>
          <a:fillRect/>
        </a:stretch>
      </xdr:blipFill>
      <xdr:spPr>
        <a:xfrm>
          <a:off x="8702145" y="13862049"/>
          <a:ext cx="1619986" cy="619839"/>
        </a:xfrm>
        <a:prstGeom prst="rect">
          <a:avLst/>
        </a:prstGeom>
      </xdr:spPr>
    </xdr:pic>
    <xdr:clientData/>
  </xdr:twoCellAnchor>
  <xdr:twoCellAnchor editAs="oneCell">
    <xdr:from>
      <xdr:col>3</xdr:col>
      <xdr:colOff>734987</xdr:colOff>
      <xdr:row>54</xdr:row>
      <xdr:rowOff>55588</xdr:rowOff>
    </xdr:from>
    <xdr:to>
      <xdr:col>3</xdr:col>
      <xdr:colOff>2345430</xdr:colOff>
      <xdr:row>54</xdr:row>
      <xdr:rowOff>668394</xdr:rowOff>
    </xdr:to>
    <xdr:pic>
      <xdr:nvPicPr>
        <xdr:cNvPr id="40" name="Picture 39">
          <a:extLst>
            <a:ext uri="{FF2B5EF4-FFF2-40B4-BE49-F238E27FC236}">
              <a16:creationId xmlns:a16="http://schemas.microsoft.com/office/drawing/2014/main" id="{9C012316-8C66-7521-1077-13427955B678}"/>
            </a:ext>
          </a:extLst>
        </xdr:cNvPr>
        <xdr:cNvPicPr>
          <a:picLocks noChangeAspect="1"/>
        </xdr:cNvPicPr>
      </xdr:nvPicPr>
      <xdr:blipFill>
        <a:blip xmlns:r="http://schemas.openxmlformats.org/officeDocument/2006/relationships" r:embed="rId23"/>
        <a:stretch>
          <a:fillRect/>
        </a:stretch>
      </xdr:blipFill>
      <xdr:spPr>
        <a:xfrm rot="16200000">
          <a:off x="9485313" y="29033787"/>
          <a:ext cx="603281" cy="1606633"/>
        </a:xfrm>
        <a:prstGeom prst="rect">
          <a:avLst/>
        </a:prstGeom>
      </xdr:spPr>
    </xdr:pic>
    <xdr:clientData/>
  </xdr:twoCellAnchor>
  <xdr:twoCellAnchor editAs="oneCell">
    <xdr:from>
      <xdr:col>3</xdr:col>
      <xdr:colOff>760391</xdr:colOff>
      <xdr:row>55</xdr:row>
      <xdr:rowOff>106385</xdr:rowOff>
    </xdr:from>
    <xdr:to>
      <xdr:col>3</xdr:col>
      <xdr:colOff>2265419</xdr:colOff>
      <xdr:row>55</xdr:row>
      <xdr:rowOff>733163</xdr:rowOff>
    </xdr:to>
    <xdr:pic>
      <xdr:nvPicPr>
        <xdr:cNvPr id="41" name="Picture 40">
          <a:extLst>
            <a:ext uri="{FF2B5EF4-FFF2-40B4-BE49-F238E27FC236}">
              <a16:creationId xmlns:a16="http://schemas.microsoft.com/office/drawing/2014/main" id="{A6040185-EFCF-F54D-ACC7-883DB10DF406}"/>
            </a:ext>
          </a:extLst>
        </xdr:cNvPr>
        <xdr:cNvPicPr>
          <a:picLocks noChangeAspect="1"/>
        </xdr:cNvPicPr>
      </xdr:nvPicPr>
      <xdr:blipFill>
        <a:blip xmlns:r="http://schemas.openxmlformats.org/officeDocument/2006/relationships" r:embed="rId24"/>
        <a:stretch>
          <a:fillRect/>
        </a:stretch>
      </xdr:blipFill>
      <xdr:spPr>
        <a:xfrm rot="16200000">
          <a:off x="9453564" y="29903737"/>
          <a:ext cx="625508" cy="1514553"/>
        </a:xfrm>
        <a:prstGeom prst="rect">
          <a:avLst/>
        </a:prstGeom>
      </xdr:spPr>
    </xdr:pic>
    <xdr:clientData/>
  </xdr:twoCellAnchor>
  <xdr:twoCellAnchor editAs="oneCell">
    <xdr:from>
      <xdr:col>3</xdr:col>
      <xdr:colOff>712766</xdr:colOff>
      <xdr:row>56</xdr:row>
      <xdr:rowOff>55587</xdr:rowOff>
    </xdr:from>
    <xdr:to>
      <xdr:col>3</xdr:col>
      <xdr:colOff>2267589</xdr:colOff>
      <xdr:row>56</xdr:row>
      <xdr:rowOff>695129</xdr:rowOff>
    </xdr:to>
    <xdr:pic>
      <xdr:nvPicPr>
        <xdr:cNvPr id="42" name="Picture 41">
          <a:extLst>
            <a:ext uri="{FF2B5EF4-FFF2-40B4-BE49-F238E27FC236}">
              <a16:creationId xmlns:a16="http://schemas.microsoft.com/office/drawing/2014/main" id="{BD284CCF-99B6-810C-CDD5-72B4531B42FB}"/>
            </a:ext>
          </a:extLst>
        </xdr:cNvPr>
        <xdr:cNvPicPr>
          <a:picLocks noChangeAspect="1"/>
        </xdr:cNvPicPr>
      </xdr:nvPicPr>
      <xdr:blipFill>
        <a:blip xmlns:r="http://schemas.openxmlformats.org/officeDocument/2006/relationships" r:embed="rId25"/>
        <a:stretch>
          <a:fillRect/>
        </a:stretch>
      </xdr:blipFill>
      <xdr:spPr>
        <a:xfrm rot="16200000">
          <a:off x="9413024" y="30607854"/>
          <a:ext cx="638272" cy="1541488"/>
        </a:xfrm>
        <a:prstGeom prst="rect">
          <a:avLst/>
        </a:prstGeom>
      </xdr:spPr>
    </xdr:pic>
    <xdr:clientData/>
  </xdr:twoCellAnchor>
  <xdr:oneCellAnchor>
    <xdr:from>
      <xdr:col>3</xdr:col>
      <xdr:colOff>777875</xdr:colOff>
      <xdr:row>51</xdr:row>
      <xdr:rowOff>63500</xdr:rowOff>
    </xdr:from>
    <xdr:ext cx="1019175" cy="1003260"/>
    <xdr:pic>
      <xdr:nvPicPr>
        <xdr:cNvPr id="43" name="Picture 42" descr="ARDOISE BLANCHE 19X26CM 2 FACES | Viroux">
          <a:extLst>
            <a:ext uri="{FF2B5EF4-FFF2-40B4-BE49-F238E27FC236}">
              <a16:creationId xmlns:a16="http://schemas.microsoft.com/office/drawing/2014/main" id="{AAA232A3-76FB-42D6-8E12-33FB50ED21F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026525" y="27651075"/>
          <a:ext cx="1019175" cy="10032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731610</xdr:colOff>
      <xdr:row>36</xdr:row>
      <xdr:rowOff>54429</xdr:rowOff>
    </xdr:from>
    <xdr:to>
      <xdr:col>3</xdr:col>
      <xdr:colOff>2193744</xdr:colOff>
      <xdr:row>36</xdr:row>
      <xdr:rowOff>867128</xdr:rowOff>
    </xdr:to>
    <xdr:pic>
      <xdr:nvPicPr>
        <xdr:cNvPr id="37" name="Picture 36">
          <a:extLst>
            <a:ext uri="{FF2B5EF4-FFF2-40B4-BE49-F238E27FC236}">
              <a16:creationId xmlns:a16="http://schemas.microsoft.com/office/drawing/2014/main" id="{E1B8E78C-FFC1-A607-A3C8-1B1259A3B8EB}"/>
            </a:ext>
          </a:extLst>
        </xdr:cNvPr>
        <xdr:cNvPicPr>
          <a:picLocks noChangeAspect="1"/>
        </xdr:cNvPicPr>
      </xdr:nvPicPr>
      <xdr:blipFill>
        <a:blip xmlns:r="http://schemas.openxmlformats.org/officeDocument/2006/relationships" r:embed="rId26"/>
        <a:stretch>
          <a:fillRect/>
        </a:stretch>
      </xdr:blipFill>
      <xdr:spPr>
        <a:xfrm>
          <a:off x="8984342" y="20029715"/>
          <a:ext cx="1465944" cy="816509"/>
        </a:xfrm>
        <a:prstGeom prst="rect">
          <a:avLst/>
        </a:prstGeom>
      </xdr:spPr>
    </xdr:pic>
    <xdr:clientData/>
  </xdr:twoCellAnchor>
  <xdr:twoCellAnchor editAs="oneCell">
    <xdr:from>
      <xdr:col>3</xdr:col>
      <xdr:colOff>918482</xdr:colOff>
      <xdr:row>47</xdr:row>
      <xdr:rowOff>129268</xdr:rowOff>
    </xdr:from>
    <xdr:to>
      <xdr:col>3</xdr:col>
      <xdr:colOff>1685834</xdr:colOff>
      <xdr:row>47</xdr:row>
      <xdr:rowOff>822039</xdr:rowOff>
    </xdr:to>
    <xdr:pic>
      <xdr:nvPicPr>
        <xdr:cNvPr id="39" name="Picture 38">
          <a:extLst>
            <a:ext uri="{FF2B5EF4-FFF2-40B4-BE49-F238E27FC236}">
              <a16:creationId xmlns:a16="http://schemas.microsoft.com/office/drawing/2014/main" id="{713912FB-8124-76F2-6330-D11803C9C8C8}"/>
            </a:ext>
          </a:extLst>
        </xdr:cNvPr>
        <xdr:cNvPicPr>
          <a:picLocks noChangeAspect="1"/>
        </xdr:cNvPicPr>
      </xdr:nvPicPr>
      <xdr:blipFill>
        <a:blip xmlns:r="http://schemas.openxmlformats.org/officeDocument/2006/relationships" r:embed="rId27"/>
        <a:stretch>
          <a:fillRect/>
        </a:stretch>
      </xdr:blipFill>
      <xdr:spPr>
        <a:xfrm>
          <a:off x="9171214" y="26309411"/>
          <a:ext cx="772432" cy="702931"/>
        </a:xfrm>
        <a:prstGeom prst="rect">
          <a:avLst/>
        </a:prstGeom>
      </xdr:spPr>
    </xdr:pic>
    <xdr:clientData/>
  </xdr:twoCellAnchor>
  <xdr:twoCellAnchor editAs="oneCell">
    <xdr:from>
      <xdr:col>3</xdr:col>
      <xdr:colOff>1061358</xdr:colOff>
      <xdr:row>46</xdr:row>
      <xdr:rowOff>204562</xdr:rowOff>
    </xdr:from>
    <xdr:to>
      <xdr:col>3</xdr:col>
      <xdr:colOff>1743620</xdr:colOff>
      <xdr:row>46</xdr:row>
      <xdr:rowOff>742644</xdr:rowOff>
    </xdr:to>
    <xdr:pic>
      <xdr:nvPicPr>
        <xdr:cNvPr id="44" name="Picture 43">
          <a:extLst>
            <a:ext uri="{FF2B5EF4-FFF2-40B4-BE49-F238E27FC236}">
              <a16:creationId xmlns:a16="http://schemas.microsoft.com/office/drawing/2014/main" id="{2B69484B-8895-1797-B80F-89BA76C465BB}"/>
            </a:ext>
          </a:extLst>
        </xdr:cNvPr>
        <xdr:cNvPicPr>
          <a:picLocks noChangeAspect="1"/>
        </xdr:cNvPicPr>
      </xdr:nvPicPr>
      <xdr:blipFill>
        <a:blip xmlns:r="http://schemas.openxmlformats.org/officeDocument/2006/relationships" r:embed="rId28"/>
        <a:stretch>
          <a:fillRect/>
        </a:stretch>
      </xdr:blipFill>
      <xdr:spPr>
        <a:xfrm>
          <a:off x="9314090" y="25459419"/>
          <a:ext cx="683532" cy="553957"/>
        </a:xfrm>
        <a:prstGeom prst="rect">
          <a:avLst/>
        </a:prstGeom>
      </xdr:spPr>
    </xdr:pic>
    <xdr:clientData/>
  </xdr:twoCellAnchor>
  <xdr:twoCellAnchor editAs="oneCell">
    <xdr:from>
      <xdr:col>3</xdr:col>
      <xdr:colOff>1200452</xdr:colOff>
      <xdr:row>41</xdr:row>
      <xdr:rowOff>115662</xdr:rowOff>
    </xdr:from>
    <xdr:to>
      <xdr:col>3</xdr:col>
      <xdr:colOff>1696509</xdr:colOff>
      <xdr:row>41</xdr:row>
      <xdr:rowOff>711902</xdr:rowOff>
    </xdr:to>
    <xdr:pic>
      <xdr:nvPicPr>
        <xdr:cNvPr id="45" name="Picture 44">
          <a:extLst>
            <a:ext uri="{FF2B5EF4-FFF2-40B4-BE49-F238E27FC236}">
              <a16:creationId xmlns:a16="http://schemas.microsoft.com/office/drawing/2014/main" id="{77271F74-999D-2666-AC24-50036695BF0D}"/>
            </a:ext>
          </a:extLst>
        </xdr:cNvPr>
        <xdr:cNvPicPr>
          <a:picLocks noChangeAspect="1"/>
        </xdr:cNvPicPr>
      </xdr:nvPicPr>
      <xdr:blipFill>
        <a:blip xmlns:r="http://schemas.openxmlformats.org/officeDocument/2006/relationships" r:embed="rId29"/>
        <a:stretch>
          <a:fillRect/>
        </a:stretch>
      </xdr:blipFill>
      <xdr:spPr>
        <a:xfrm>
          <a:off x="9455452" y="24933579"/>
          <a:ext cx="496057" cy="596240"/>
        </a:xfrm>
        <a:prstGeom prst="rect">
          <a:avLst/>
        </a:prstGeom>
      </xdr:spPr>
    </xdr:pic>
    <xdr:clientData/>
  </xdr:twoCellAnchor>
  <xdr:twoCellAnchor editAs="oneCell">
    <xdr:from>
      <xdr:col>3</xdr:col>
      <xdr:colOff>867833</xdr:colOff>
      <xdr:row>49</xdr:row>
      <xdr:rowOff>141111</xdr:rowOff>
    </xdr:from>
    <xdr:to>
      <xdr:col>3</xdr:col>
      <xdr:colOff>1964339</xdr:colOff>
      <xdr:row>49</xdr:row>
      <xdr:rowOff>932321</xdr:rowOff>
    </xdr:to>
    <xdr:pic>
      <xdr:nvPicPr>
        <xdr:cNvPr id="15" name="Picture 14">
          <a:extLst>
            <a:ext uri="{FF2B5EF4-FFF2-40B4-BE49-F238E27FC236}">
              <a16:creationId xmlns:a16="http://schemas.microsoft.com/office/drawing/2014/main" id="{A7C5E60C-E283-48B9-B9E2-049492DE8CC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108722" y="26747611"/>
          <a:ext cx="110793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1038225</xdr:colOff>
      <xdr:row>38</xdr:row>
      <xdr:rowOff>0</xdr:rowOff>
    </xdr:from>
    <xdr:ext cx="743123" cy="723264"/>
    <xdr:pic>
      <xdr:nvPicPr>
        <xdr:cNvPr id="5" name="Picture 4" descr="CARTON 300GR 25X35CM, ASSORTIMENT DE 50 | Viroux">
          <a:extLst>
            <a:ext uri="{FF2B5EF4-FFF2-40B4-BE49-F238E27FC236}">
              <a16:creationId xmlns:a16="http://schemas.microsoft.com/office/drawing/2014/main" id="{3BFE2781-25C7-413E-8171-C8A4BEC4789E}"/>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290050" y="20919017"/>
          <a:ext cx="743123" cy="7232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1117070</xdr:colOff>
      <xdr:row>27</xdr:row>
      <xdr:rowOff>87577</xdr:rowOff>
    </xdr:from>
    <xdr:to>
      <xdr:col>3</xdr:col>
      <xdr:colOff>1936220</xdr:colOff>
      <xdr:row>27</xdr:row>
      <xdr:rowOff>599313</xdr:rowOff>
    </xdr:to>
    <xdr:pic>
      <xdr:nvPicPr>
        <xdr:cNvPr id="13" name="Image 8">
          <a:extLst>
            <a:ext uri="{FF2B5EF4-FFF2-40B4-BE49-F238E27FC236}">
              <a16:creationId xmlns:a16="http://schemas.microsoft.com/office/drawing/2014/main" id="{3E45AE0D-774D-48D1-ADA9-FC493A5AAE75}"/>
            </a:ext>
          </a:extLst>
        </xdr:cNvPr>
        <xdr:cNvPicPr>
          <a:picLocks noChangeAspect="1"/>
        </xdr:cNvPicPr>
      </xdr:nvPicPr>
      <xdr:blipFill>
        <a:blip xmlns:r="http://schemas.openxmlformats.org/officeDocument/2006/relationships" r:embed="rId30"/>
        <a:stretch>
          <a:fillRect/>
        </a:stretch>
      </xdr:blipFill>
      <xdr:spPr>
        <a:xfrm>
          <a:off x="9201414" y="9922140"/>
          <a:ext cx="812800" cy="511736"/>
        </a:xfrm>
        <a:prstGeom prst="rect">
          <a:avLst/>
        </a:prstGeom>
      </xdr:spPr>
    </xdr:pic>
    <xdr:clientData/>
  </xdr:twoCellAnchor>
  <xdr:twoCellAnchor editAs="oneCell">
    <xdr:from>
      <xdr:col>3</xdr:col>
      <xdr:colOff>1100667</xdr:colOff>
      <xdr:row>42</xdr:row>
      <xdr:rowOff>95250</xdr:rowOff>
    </xdr:from>
    <xdr:to>
      <xdr:col>3</xdr:col>
      <xdr:colOff>1762700</xdr:colOff>
      <xdr:row>42</xdr:row>
      <xdr:rowOff>875361</xdr:rowOff>
    </xdr:to>
    <xdr:pic>
      <xdr:nvPicPr>
        <xdr:cNvPr id="19" name="Picture 18">
          <a:extLst>
            <a:ext uri="{FF2B5EF4-FFF2-40B4-BE49-F238E27FC236}">
              <a16:creationId xmlns:a16="http://schemas.microsoft.com/office/drawing/2014/main" id="{EE6FE86D-9DBD-4D55-9498-2C682F8D8377}"/>
            </a:ext>
          </a:extLst>
        </xdr:cNvPr>
        <xdr:cNvPicPr>
          <a:picLocks noChangeAspect="1"/>
        </xdr:cNvPicPr>
      </xdr:nvPicPr>
      <xdr:blipFill>
        <a:blip xmlns:r="http://schemas.openxmlformats.org/officeDocument/2006/relationships" r:embed="rId29"/>
        <a:stretch>
          <a:fillRect/>
        </a:stretch>
      </xdr:blipFill>
      <xdr:spPr>
        <a:xfrm>
          <a:off x="9355667" y="25812750"/>
          <a:ext cx="655683" cy="780111"/>
        </a:xfrm>
        <a:prstGeom prst="rect">
          <a:avLst/>
        </a:prstGeom>
      </xdr:spPr>
    </xdr:pic>
    <xdr:clientData/>
  </xdr:twoCellAnchor>
  <xdr:twoCellAnchor editAs="oneCell">
    <xdr:from>
      <xdr:col>3</xdr:col>
      <xdr:colOff>1333500</xdr:colOff>
      <xdr:row>26</xdr:row>
      <xdr:rowOff>169333</xdr:rowOff>
    </xdr:from>
    <xdr:to>
      <xdr:col>3</xdr:col>
      <xdr:colOff>1730876</xdr:colOff>
      <xdr:row>26</xdr:row>
      <xdr:rowOff>950382</xdr:rowOff>
    </xdr:to>
    <xdr:pic>
      <xdr:nvPicPr>
        <xdr:cNvPr id="46" name="Image 4">
          <a:extLst>
            <a:ext uri="{FF2B5EF4-FFF2-40B4-BE49-F238E27FC236}">
              <a16:creationId xmlns:a16="http://schemas.microsoft.com/office/drawing/2014/main" id="{34250826-CE52-47A1-B9D5-720C6CBF6674}"/>
            </a:ext>
          </a:extLst>
        </xdr:cNvPr>
        <xdr:cNvPicPr>
          <a:picLocks noChangeAspect="1"/>
        </xdr:cNvPicPr>
      </xdr:nvPicPr>
      <xdr:blipFill>
        <a:blip xmlns:r="http://schemas.openxmlformats.org/officeDocument/2006/relationships" r:embed="rId31"/>
        <a:stretch>
          <a:fillRect/>
        </a:stretch>
      </xdr:blipFill>
      <xdr:spPr>
        <a:xfrm>
          <a:off x="9588500" y="9768416"/>
          <a:ext cx="397376" cy="781049"/>
        </a:xfrm>
        <a:prstGeom prst="rect">
          <a:avLst/>
        </a:prstGeom>
      </xdr:spPr>
    </xdr:pic>
    <xdr:clientData/>
  </xdr:twoCellAnchor>
  <xdr:twoCellAnchor editAs="oneCell">
    <xdr:from>
      <xdr:col>3</xdr:col>
      <xdr:colOff>804333</xdr:colOff>
      <xdr:row>52</xdr:row>
      <xdr:rowOff>306917</xdr:rowOff>
    </xdr:from>
    <xdr:to>
      <xdr:col>3</xdr:col>
      <xdr:colOff>2315871</xdr:colOff>
      <xdr:row>52</xdr:row>
      <xdr:rowOff>924970</xdr:rowOff>
    </xdr:to>
    <xdr:pic>
      <xdr:nvPicPr>
        <xdr:cNvPr id="47" name="Image 19">
          <a:extLst>
            <a:ext uri="{FF2B5EF4-FFF2-40B4-BE49-F238E27FC236}">
              <a16:creationId xmlns:a16="http://schemas.microsoft.com/office/drawing/2014/main" id="{68CCA49E-FB4B-41B7-AB4F-7728D3C899A4}"/>
            </a:ext>
          </a:extLst>
        </xdr:cNvPr>
        <xdr:cNvPicPr>
          <a:picLocks noChangeAspect="1"/>
        </xdr:cNvPicPr>
      </xdr:nvPicPr>
      <xdr:blipFill>
        <a:blip xmlns:r="http://schemas.openxmlformats.org/officeDocument/2006/relationships" r:embed="rId32"/>
        <a:stretch>
          <a:fillRect/>
        </a:stretch>
      </xdr:blipFill>
      <xdr:spPr>
        <a:xfrm rot="5400000">
          <a:off x="9502900" y="38704183"/>
          <a:ext cx="618053" cy="1505188"/>
        </a:xfrm>
        <a:prstGeom prst="rect">
          <a:avLst/>
        </a:prstGeom>
      </xdr:spPr>
    </xdr:pic>
    <xdr:clientData/>
  </xdr:twoCellAnchor>
  <xdr:twoCellAnchor editAs="oneCell">
    <xdr:from>
      <xdr:col>3</xdr:col>
      <xdr:colOff>674159</xdr:colOff>
      <xdr:row>43</xdr:row>
      <xdr:rowOff>49743</xdr:rowOff>
    </xdr:from>
    <xdr:to>
      <xdr:col>3</xdr:col>
      <xdr:colOff>2047921</xdr:colOff>
      <xdr:row>43</xdr:row>
      <xdr:rowOff>807510</xdr:rowOff>
    </xdr:to>
    <xdr:pic>
      <xdr:nvPicPr>
        <xdr:cNvPr id="48" name="Picture 47">
          <a:extLst>
            <a:ext uri="{FF2B5EF4-FFF2-40B4-BE49-F238E27FC236}">
              <a16:creationId xmlns:a16="http://schemas.microsoft.com/office/drawing/2014/main" id="{C9B7BB7D-6828-34E5-17A7-215DBB22BAC9}"/>
            </a:ext>
          </a:extLst>
        </xdr:cNvPr>
        <xdr:cNvPicPr>
          <a:picLocks noChangeAspect="1"/>
        </xdr:cNvPicPr>
      </xdr:nvPicPr>
      <xdr:blipFill>
        <a:blip xmlns:r="http://schemas.openxmlformats.org/officeDocument/2006/relationships" r:embed="rId33"/>
        <a:stretch>
          <a:fillRect/>
        </a:stretch>
      </xdr:blipFill>
      <xdr:spPr>
        <a:xfrm>
          <a:off x="8929159" y="25587326"/>
          <a:ext cx="1370587" cy="754592"/>
        </a:xfrm>
        <a:prstGeom prst="rect">
          <a:avLst/>
        </a:prstGeom>
      </xdr:spPr>
    </xdr:pic>
    <xdr:clientData/>
  </xdr:twoCellAnchor>
  <xdr:twoCellAnchor editAs="oneCell">
    <xdr:from>
      <xdr:col>3</xdr:col>
      <xdr:colOff>907144</xdr:colOff>
      <xdr:row>44</xdr:row>
      <xdr:rowOff>105833</xdr:rowOff>
    </xdr:from>
    <xdr:to>
      <xdr:col>3</xdr:col>
      <xdr:colOff>2161791</xdr:colOff>
      <xdr:row>44</xdr:row>
      <xdr:rowOff>802821</xdr:rowOff>
    </xdr:to>
    <xdr:pic>
      <xdr:nvPicPr>
        <xdr:cNvPr id="50" name="Picture 49">
          <a:extLst>
            <a:ext uri="{FF2B5EF4-FFF2-40B4-BE49-F238E27FC236}">
              <a16:creationId xmlns:a16="http://schemas.microsoft.com/office/drawing/2014/main" id="{231FB004-3DE3-49FF-AD86-6652ADF95C6F}"/>
            </a:ext>
          </a:extLst>
        </xdr:cNvPr>
        <xdr:cNvPicPr>
          <a:picLocks noChangeAspect="1"/>
        </xdr:cNvPicPr>
      </xdr:nvPicPr>
      <xdr:blipFill>
        <a:blip xmlns:r="http://schemas.openxmlformats.org/officeDocument/2006/relationships" r:embed="rId33"/>
        <a:stretch>
          <a:fillRect/>
        </a:stretch>
      </xdr:blipFill>
      <xdr:spPr>
        <a:xfrm>
          <a:off x="8989787" y="24571476"/>
          <a:ext cx="1260997" cy="696988"/>
        </a:xfrm>
        <a:prstGeom prst="rect">
          <a:avLst/>
        </a:prstGeom>
      </xdr:spPr>
    </xdr:pic>
    <xdr:clientData/>
  </xdr:twoCellAnchor>
  <xdr:twoCellAnchor editAs="oneCell">
    <xdr:from>
      <xdr:col>3</xdr:col>
      <xdr:colOff>740834</xdr:colOff>
      <xdr:row>38</xdr:row>
      <xdr:rowOff>158750</xdr:rowOff>
    </xdr:from>
    <xdr:to>
      <xdr:col>3</xdr:col>
      <xdr:colOff>2189179</xdr:colOff>
      <xdr:row>38</xdr:row>
      <xdr:rowOff>902758</xdr:rowOff>
    </xdr:to>
    <xdr:pic>
      <xdr:nvPicPr>
        <xdr:cNvPr id="51" name="Picture 50">
          <a:extLst>
            <a:ext uri="{FF2B5EF4-FFF2-40B4-BE49-F238E27FC236}">
              <a16:creationId xmlns:a16="http://schemas.microsoft.com/office/drawing/2014/main" id="{F4CBAD25-F1E3-6AEF-0769-203CD36E19B7}"/>
            </a:ext>
          </a:extLst>
        </xdr:cNvPr>
        <xdr:cNvPicPr>
          <a:picLocks noChangeAspect="1"/>
        </xdr:cNvPicPr>
      </xdr:nvPicPr>
      <xdr:blipFill>
        <a:blip xmlns:r="http://schemas.openxmlformats.org/officeDocument/2006/relationships" r:embed="rId34"/>
        <a:stretch>
          <a:fillRect/>
        </a:stretch>
      </xdr:blipFill>
      <xdr:spPr>
        <a:xfrm>
          <a:off x="8995834" y="22881167"/>
          <a:ext cx="1448345" cy="740833"/>
        </a:xfrm>
        <a:prstGeom prst="rect">
          <a:avLst/>
        </a:prstGeom>
      </xdr:spPr>
    </xdr:pic>
    <xdr:clientData/>
  </xdr:twoCellAnchor>
  <xdr:twoCellAnchor editAs="oneCell">
    <xdr:from>
      <xdr:col>3</xdr:col>
      <xdr:colOff>769409</xdr:colOff>
      <xdr:row>40</xdr:row>
      <xdr:rowOff>49743</xdr:rowOff>
    </xdr:from>
    <xdr:to>
      <xdr:col>3</xdr:col>
      <xdr:colOff>2236258</xdr:colOff>
      <xdr:row>40</xdr:row>
      <xdr:rowOff>869382</xdr:rowOff>
    </xdr:to>
    <xdr:pic>
      <xdr:nvPicPr>
        <xdr:cNvPr id="52" name="Picture 51">
          <a:extLst>
            <a:ext uri="{FF2B5EF4-FFF2-40B4-BE49-F238E27FC236}">
              <a16:creationId xmlns:a16="http://schemas.microsoft.com/office/drawing/2014/main" id="{83ECF84F-5757-BD3C-4203-BEF35B02A57C}"/>
            </a:ext>
          </a:extLst>
        </xdr:cNvPr>
        <xdr:cNvPicPr>
          <a:picLocks noChangeAspect="1"/>
        </xdr:cNvPicPr>
      </xdr:nvPicPr>
      <xdr:blipFill>
        <a:blip xmlns:r="http://schemas.openxmlformats.org/officeDocument/2006/relationships" r:embed="rId35"/>
        <a:stretch>
          <a:fillRect/>
        </a:stretch>
      </xdr:blipFill>
      <xdr:spPr>
        <a:xfrm>
          <a:off x="9024409" y="24804160"/>
          <a:ext cx="1463674" cy="816464"/>
        </a:xfrm>
        <a:prstGeom prst="rect">
          <a:avLst/>
        </a:prstGeom>
      </xdr:spPr>
    </xdr:pic>
    <xdr:clientData/>
  </xdr:twoCellAnchor>
  <xdr:twoCellAnchor editAs="oneCell">
    <xdr:from>
      <xdr:col>3</xdr:col>
      <xdr:colOff>666750</xdr:colOff>
      <xdr:row>39</xdr:row>
      <xdr:rowOff>10583</xdr:rowOff>
    </xdr:from>
    <xdr:to>
      <xdr:col>3</xdr:col>
      <xdr:colOff>2021417</xdr:colOff>
      <xdr:row>39</xdr:row>
      <xdr:rowOff>893607</xdr:rowOff>
    </xdr:to>
    <xdr:pic>
      <xdr:nvPicPr>
        <xdr:cNvPr id="53" name="Picture 52">
          <a:extLst>
            <a:ext uri="{FF2B5EF4-FFF2-40B4-BE49-F238E27FC236}">
              <a16:creationId xmlns:a16="http://schemas.microsoft.com/office/drawing/2014/main" id="{5555C0EF-3F2E-DE9C-6B3C-E6724B329C95}"/>
            </a:ext>
          </a:extLst>
        </xdr:cNvPr>
        <xdr:cNvPicPr>
          <a:picLocks noChangeAspect="1"/>
        </xdr:cNvPicPr>
      </xdr:nvPicPr>
      <xdr:blipFill>
        <a:blip xmlns:r="http://schemas.openxmlformats.org/officeDocument/2006/relationships" r:embed="rId36"/>
        <a:stretch>
          <a:fillRect/>
        </a:stretch>
      </xdr:blipFill>
      <xdr:spPr>
        <a:xfrm>
          <a:off x="8921750" y="23749000"/>
          <a:ext cx="1354667" cy="883024"/>
        </a:xfrm>
        <a:prstGeom prst="rect">
          <a:avLst/>
        </a:prstGeom>
      </xdr:spPr>
    </xdr:pic>
    <xdr:clientData/>
  </xdr:twoCellAnchor>
  <xdr:twoCellAnchor editAs="oneCell">
    <xdr:from>
      <xdr:col>3</xdr:col>
      <xdr:colOff>1016000</xdr:colOff>
      <xdr:row>66</xdr:row>
      <xdr:rowOff>172510</xdr:rowOff>
    </xdr:from>
    <xdr:to>
      <xdr:col>3</xdr:col>
      <xdr:colOff>1769479</xdr:colOff>
      <xdr:row>66</xdr:row>
      <xdr:rowOff>1230841</xdr:rowOff>
    </xdr:to>
    <xdr:pic>
      <xdr:nvPicPr>
        <xdr:cNvPr id="55" name="Picture 54">
          <a:extLst>
            <a:ext uri="{FF2B5EF4-FFF2-40B4-BE49-F238E27FC236}">
              <a16:creationId xmlns:a16="http://schemas.microsoft.com/office/drawing/2014/main" id="{16029773-99FA-FDF3-6C92-690F94FC36B8}"/>
            </a:ext>
          </a:extLst>
        </xdr:cNvPr>
        <xdr:cNvPicPr>
          <a:picLocks noChangeAspect="1"/>
        </xdr:cNvPicPr>
      </xdr:nvPicPr>
      <xdr:blipFill>
        <a:blip xmlns:r="http://schemas.openxmlformats.org/officeDocument/2006/relationships" r:embed="rId37"/>
        <a:stretch>
          <a:fillRect/>
        </a:stretch>
      </xdr:blipFill>
      <xdr:spPr>
        <a:xfrm>
          <a:off x="9271000" y="50453927"/>
          <a:ext cx="753479" cy="1055156"/>
        </a:xfrm>
        <a:prstGeom prst="rect">
          <a:avLst/>
        </a:prstGeom>
      </xdr:spPr>
    </xdr:pic>
    <xdr:clientData/>
  </xdr:twoCellAnchor>
  <xdr:twoCellAnchor editAs="oneCell">
    <xdr:from>
      <xdr:col>3</xdr:col>
      <xdr:colOff>983226</xdr:colOff>
      <xdr:row>68</xdr:row>
      <xdr:rowOff>138266</xdr:rowOff>
    </xdr:from>
    <xdr:to>
      <xdr:col>3</xdr:col>
      <xdr:colOff>2465746</xdr:colOff>
      <xdr:row>68</xdr:row>
      <xdr:rowOff>1247999</xdr:rowOff>
    </xdr:to>
    <xdr:pic>
      <xdr:nvPicPr>
        <xdr:cNvPr id="2" name="Picture 1">
          <a:extLst>
            <a:ext uri="{FF2B5EF4-FFF2-40B4-BE49-F238E27FC236}">
              <a16:creationId xmlns:a16="http://schemas.microsoft.com/office/drawing/2014/main" id="{00C59DDE-846E-5E14-0930-589E8CCC75D9}"/>
            </a:ext>
          </a:extLst>
        </xdr:cNvPr>
        <xdr:cNvPicPr>
          <a:picLocks noChangeAspect="1"/>
        </xdr:cNvPicPr>
      </xdr:nvPicPr>
      <xdr:blipFill>
        <a:blip xmlns:r="http://schemas.openxmlformats.org/officeDocument/2006/relationships" r:embed="rId38"/>
        <a:stretch>
          <a:fillRect/>
        </a:stretch>
      </xdr:blipFill>
      <xdr:spPr>
        <a:xfrm>
          <a:off x="9071795" y="53117238"/>
          <a:ext cx="1479345" cy="111290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0</xdr:colOff>
      <xdr:row>30</xdr:row>
      <xdr:rowOff>0</xdr:rowOff>
    </xdr:from>
    <xdr:to>
      <xdr:col>3</xdr:col>
      <xdr:colOff>304800</xdr:colOff>
      <xdr:row>30</xdr:row>
      <xdr:rowOff>294640</xdr:rowOff>
    </xdr:to>
    <xdr:sp macro="" textlink="">
      <xdr:nvSpPr>
        <xdr:cNvPr id="2" name="AutoShape 1" descr="Mallette Posca _ 20 marqueurs | Marqueur posca, Marqueur, Posca">
          <a:extLst>
            <a:ext uri="{FF2B5EF4-FFF2-40B4-BE49-F238E27FC236}">
              <a16:creationId xmlns:a16="http://schemas.microsoft.com/office/drawing/2014/main" id="{EB3F44DF-9D72-4DB6-A4F0-8A0067462F45}"/>
            </a:ext>
          </a:extLst>
        </xdr:cNvPr>
        <xdr:cNvSpPr>
          <a:spLocks noChangeAspect="1" noChangeArrowheads="1"/>
        </xdr:cNvSpPr>
      </xdr:nvSpPr>
      <xdr:spPr bwMode="auto">
        <a:xfrm>
          <a:off x="8115300" y="10563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47</xdr:row>
      <xdr:rowOff>0</xdr:rowOff>
    </xdr:from>
    <xdr:to>
      <xdr:col>7</xdr:col>
      <xdr:colOff>304800</xdr:colOff>
      <xdr:row>47</xdr:row>
      <xdr:rowOff>305435</xdr:rowOff>
    </xdr:to>
    <xdr:sp macro="" textlink="">
      <xdr:nvSpPr>
        <xdr:cNvPr id="4" name="AutoShape 4" descr="EXACOMPTA FARDE A FENETRE CARTON FOREVER Couleurs Assorties. | chapier">
          <a:extLst>
            <a:ext uri="{FF2B5EF4-FFF2-40B4-BE49-F238E27FC236}">
              <a16:creationId xmlns:a16="http://schemas.microsoft.com/office/drawing/2014/main" id="{43E67FBF-0DFF-4CCF-AF95-4A33E3331CAB}"/>
            </a:ext>
          </a:extLst>
        </xdr:cNvPr>
        <xdr:cNvSpPr>
          <a:spLocks noChangeAspect="1" noChangeArrowheads="1"/>
        </xdr:cNvSpPr>
      </xdr:nvSpPr>
      <xdr:spPr bwMode="auto">
        <a:xfrm>
          <a:off x="13820775" y="253746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47</xdr:row>
      <xdr:rowOff>0</xdr:rowOff>
    </xdr:from>
    <xdr:to>
      <xdr:col>7</xdr:col>
      <xdr:colOff>304800</xdr:colOff>
      <xdr:row>47</xdr:row>
      <xdr:rowOff>305435</xdr:rowOff>
    </xdr:to>
    <xdr:sp macro="" textlink="">
      <xdr:nvSpPr>
        <xdr:cNvPr id="5" name="AutoShape 5" descr="EXACOMPTA FARDE A FENETRE CARTON FOREVER Couleurs Assorties. | chapier">
          <a:extLst>
            <a:ext uri="{FF2B5EF4-FFF2-40B4-BE49-F238E27FC236}">
              <a16:creationId xmlns:a16="http://schemas.microsoft.com/office/drawing/2014/main" id="{FC3D0FFC-EC13-402E-BB2D-B4903F7C6FFD}"/>
            </a:ext>
          </a:extLst>
        </xdr:cNvPr>
        <xdr:cNvSpPr>
          <a:spLocks noChangeAspect="1" noChangeArrowheads="1"/>
        </xdr:cNvSpPr>
      </xdr:nvSpPr>
      <xdr:spPr bwMode="auto">
        <a:xfrm>
          <a:off x="13820775" y="253746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21864</xdr:colOff>
      <xdr:row>1</xdr:row>
      <xdr:rowOff>13607</xdr:rowOff>
    </xdr:from>
    <xdr:to>
      <xdr:col>1</xdr:col>
      <xdr:colOff>1906090</xdr:colOff>
      <xdr:row>5</xdr:row>
      <xdr:rowOff>102154</xdr:rowOff>
    </xdr:to>
    <xdr:pic>
      <xdr:nvPicPr>
        <xdr:cNvPr id="22" name="Picture 21" descr="Logo Schola Europaea - pour documents">
          <a:extLst>
            <a:ext uri="{FF2B5EF4-FFF2-40B4-BE49-F238E27FC236}">
              <a16:creationId xmlns:a16="http://schemas.microsoft.com/office/drawing/2014/main" id="{412423F6-2CB7-47CF-B35A-DAE24AED6DC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47793" y="190500"/>
          <a:ext cx="1884226" cy="802468"/>
        </a:xfrm>
        <a:prstGeom prst="rect">
          <a:avLst/>
        </a:prstGeom>
        <a:noFill/>
        <a:ln>
          <a:noFill/>
        </a:ln>
      </xdr:spPr>
    </xdr:pic>
    <xdr:clientData/>
  </xdr:twoCellAnchor>
  <xdr:oneCellAnchor>
    <xdr:from>
      <xdr:col>7</xdr:col>
      <xdr:colOff>0</xdr:colOff>
      <xdr:row>48</xdr:row>
      <xdr:rowOff>0</xdr:rowOff>
    </xdr:from>
    <xdr:ext cx="304800" cy="301625"/>
    <xdr:sp macro="" textlink="">
      <xdr:nvSpPr>
        <xdr:cNvPr id="44" name="AutoShape 4" descr="EXACOMPTA FARDE A FENETRE CARTON FOREVER Couleurs Assorties. | chapier">
          <a:extLst>
            <a:ext uri="{FF2B5EF4-FFF2-40B4-BE49-F238E27FC236}">
              <a16:creationId xmlns:a16="http://schemas.microsoft.com/office/drawing/2014/main" id="{4B4D7D96-4333-4842-88B3-000120701D78}"/>
            </a:ext>
          </a:extLst>
        </xdr:cNvPr>
        <xdr:cNvSpPr>
          <a:spLocks noChangeAspect="1" noChangeArrowheads="1"/>
        </xdr:cNvSpPr>
      </xdr:nvSpPr>
      <xdr:spPr bwMode="auto">
        <a:xfrm>
          <a:off x="13832417" y="2536825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48</xdr:row>
      <xdr:rowOff>0</xdr:rowOff>
    </xdr:from>
    <xdr:ext cx="304800" cy="301625"/>
    <xdr:sp macro="" textlink="">
      <xdr:nvSpPr>
        <xdr:cNvPr id="45" name="AutoShape 5" descr="EXACOMPTA FARDE A FENETRE CARTON FOREVER Couleurs Assorties. | chapier">
          <a:extLst>
            <a:ext uri="{FF2B5EF4-FFF2-40B4-BE49-F238E27FC236}">
              <a16:creationId xmlns:a16="http://schemas.microsoft.com/office/drawing/2014/main" id="{5CA5C7D3-4502-404F-9D40-7BE724D1A6D8}"/>
            </a:ext>
          </a:extLst>
        </xdr:cNvPr>
        <xdr:cNvSpPr>
          <a:spLocks noChangeAspect="1" noChangeArrowheads="1"/>
        </xdr:cNvSpPr>
      </xdr:nvSpPr>
      <xdr:spPr bwMode="auto">
        <a:xfrm>
          <a:off x="13832417" y="2536825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30</xdr:row>
      <xdr:rowOff>0</xdr:rowOff>
    </xdr:from>
    <xdr:ext cx="304800" cy="300990"/>
    <xdr:sp macro="" textlink="">
      <xdr:nvSpPr>
        <xdr:cNvPr id="3" name="AutoShape 1" descr="Mallette Posca _ 20 marqueurs | Marqueur posca, Marqueur, Posca">
          <a:extLst>
            <a:ext uri="{FF2B5EF4-FFF2-40B4-BE49-F238E27FC236}">
              <a16:creationId xmlns:a16="http://schemas.microsoft.com/office/drawing/2014/main" id="{0ADFED51-22AE-4560-8DF7-D30C5B06D5A0}"/>
            </a:ext>
          </a:extLst>
        </xdr:cNvPr>
        <xdr:cNvSpPr>
          <a:spLocks noChangeAspect="1" noChangeArrowheads="1"/>
        </xdr:cNvSpPr>
      </xdr:nvSpPr>
      <xdr:spPr bwMode="auto">
        <a:xfrm>
          <a:off x="8115300" y="14980920"/>
          <a:ext cx="304800" cy="3009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persons/person.xml><?xml version="1.0" encoding="utf-8"?>
<personList xmlns="http://schemas.microsoft.com/office/spreadsheetml/2018/threadedcomments" xmlns:x="http://schemas.openxmlformats.org/spreadsheetml/2006/main">
  <person displayName="TUDORACHE Diana-Florentina (OIB)" id="{295CE21E-3025-4D3C-94FC-5764F08700CC}" userId="S::diana-florentina.tudorache@ec.europa.eu::eacbb9d7-0893-43ab-844e-cb5c24de3ee4" providerId="AD"/>
</personList>
</file>

<file path=xl/richData/_rels/richValueRel.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jpe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jpe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4" Type="http://schemas.openxmlformats.org/officeDocument/2006/relationships/image" Target="../media/image4.png"/><Relationship Id="rId9" Type="http://schemas.openxmlformats.org/officeDocument/2006/relationships/image" Target="../media/image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2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 s="0">
    <v>85</v>
    <v>5</v>
  </rv>
  <rv s="0">
    <v>86</v>
    <v>5</v>
  </rv>
  <rv s="0">
    <v>87</v>
    <v>5</v>
  </rv>
  <rv s="0">
    <v>88</v>
    <v>5</v>
  </rv>
  <rv s="0">
    <v>89</v>
    <v>5</v>
  </rv>
  <rv s="0">
    <v>90</v>
    <v>5</v>
  </rv>
  <rv s="0">
    <v>91</v>
    <v>5</v>
  </rv>
  <rv s="0">
    <v>92</v>
    <v>5</v>
  </rv>
  <rv s="0">
    <v>93</v>
    <v>5</v>
  </rv>
  <rv s="0">
    <v>94</v>
    <v>5</v>
  </rv>
  <rv s="0">
    <v>95</v>
    <v>5</v>
  </rv>
  <rv s="0">
    <v>96</v>
    <v>5</v>
  </rv>
  <rv s="0">
    <v>97</v>
    <v>5</v>
  </rv>
  <rv s="0">
    <v>98</v>
    <v>5</v>
  </rv>
  <rv s="0">
    <v>99</v>
    <v>5</v>
  </rv>
  <rv s="0">
    <v>100</v>
    <v>5</v>
  </rv>
  <rv s="0">
    <v>101</v>
    <v>5</v>
  </rv>
  <rv s="0">
    <v>102</v>
    <v>5</v>
  </rv>
  <rv s="0">
    <v>103</v>
    <v>5</v>
  </rv>
  <rv s="0">
    <v>104</v>
    <v>5</v>
  </rv>
  <rv s="0">
    <v>105</v>
    <v>5</v>
  </rv>
  <rv s="0">
    <v>106</v>
    <v>5</v>
  </rv>
  <rv s="0">
    <v>107</v>
    <v>5</v>
  </rv>
  <rv s="0">
    <v>108</v>
    <v>5</v>
  </rv>
  <rv s="0">
    <v>109</v>
    <v>5</v>
  </rv>
  <rv s="0">
    <v>110</v>
    <v>5</v>
  </rv>
  <rv s="0">
    <v>111</v>
    <v>5</v>
  </rv>
  <rv s="0">
    <v>112</v>
    <v>5</v>
  </rv>
  <rv s="0">
    <v>113</v>
    <v>5</v>
  </rv>
  <rv s="0">
    <v>114</v>
    <v>5</v>
  </rv>
  <rv s="0">
    <v>115</v>
    <v>5</v>
  </rv>
  <rv s="0">
    <v>116</v>
    <v>5</v>
  </rv>
  <rv s="0">
    <v>117</v>
    <v>5</v>
  </rv>
  <rv s="0">
    <v>118</v>
    <v>5</v>
  </rv>
  <rv s="0">
    <v>119</v>
    <v>5</v>
  </rv>
  <rv s="0">
    <v>120</v>
    <v>5</v>
  </rv>
  <rv s="0">
    <v>121</v>
    <v>5</v>
  </rv>
  <rv s="0">
    <v>122</v>
    <v>5</v>
  </rv>
  <rv s="0">
    <v>123</v>
    <v>5</v>
  </rv>
  <rv s="0">
    <v>124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C55" dT="2025-02-17T09:49:31.40" personId="{295CE21E-3025-4D3C-94FC-5764F08700CC}" id="{5D045D0D-ED32-4C26-B32B-68FF2E5BA9FC}">
    <text>Peut-etre il faut choisir juste les 50 pour avoir un seul prix.</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5A3F9-439D-4FFC-87CA-DA1896444372}">
  <sheetPr>
    <pageSetUpPr fitToPage="1"/>
  </sheetPr>
  <dimension ref="A1:L34"/>
  <sheetViews>
    <sheetView tabSelected="1" topLeftCell="A5" workbookViewId="0">
      <selection activeCell="H23" sqref="H23"/>
    </sheetView>
  </sheetViews>
  <sheetFormatPr defaultRowHeight="14.5" x14ac:dyDescent="0.35"/>
  <cols>
    <col min="2" max="2" width="26.08984375" customWidth="1"/>
    <col min="3" max="4" width="24.7265625" customWidth="1"/>
  </cols>
  <sheetData>
    <row r="1" spans="1:12" x14ac:dyDescent="0.35">
      <c r="A1" s="10"/>
      <c r="B1" s="10"/>
      <c r="C1" s="10"/>
      <c r="D1" s="10"/>
      <c r="E1" s="18"/>
    </row>
    <row r="2" spans="1:12" ht="14.65" customHeight="1" x14ac:dyDescent="0.35">
      <c r="A2" s="10"/>
      <c r="B2" s="10"/>
      <c r="E2" s="19"/>
      <c r="H2" s="137" t="s">
        <v>0</v>
      </c>
      <c r="I2" s="137"/>
      <c r="J2" s="137"/>
      <c r="K2" s="137"/>
    </row>
    <row r="3" spans="1:12" ht="14.65" customHeight="1" x14ac:dyDescent="0.35">
      <c r="A3" s="11"/>
      <c r="B3" s="11"/>
      <c r="E3" s="19"/>
      <c r="H3" s="137"/>
      <c r="I3" s="137"/>
      <c r="J3" s="137"/>
      <c r="K3" s="137"/>
    </row>
    <row r="4" spans="1:12" ht="14.65" customHeight="1" x14ac:dyDescent="0.35">
      <c r="E4" s="19"/>
      <c r="H4" s="137"/>
      <c r="I4" s="137"/>
      <c r="J4" s="137"/>
      <c r="K4" s="137"/>
    </row>
    <row r="5" spans="1:12" ht="14.65" customHeight="1" x14ac:dyDescent="0.35">
      <c r="E5" s="19"/>
      <c r="H5" s="137"/>
      <c r="I5" s="137"/>
      <c r="J5" s="137"/>
      <c r="K5" s="137"/>
    </row>
    <row r="6" spans="1:12" ht="14.65" customHeight="1" x14ac:dyDescent="0.35">
      <c r="E6" s="19"/>
      <c r="H6" s="137"/>
      <c r="I6" s="137"/>
      <c r="J6" s="137"/>
      <c r="K6" s="137"/>
    </row>
    <row r="7" spans="1:12" x14ac:dyDescent="0.35">
      <c r="E7" s="19"/>
    </row>
    <row r="8" spans="1:12" ht="20" customHeight="1" x14ac:dyDescent="0.45">
      <c r="A8" s="138" t="s">
        <v>167</v>
      </c>
      <c r="B8" s="138"/>
      <c r="C8" s="138"/>
      <c r="D8" s="138"/>
      <c r="E8" s="138"/>
      <c r="F8" s="138"/>
      <c r="G8" s="138"/>
      <c r="H8" s="138"/>
      <c r="I8" s="138"/>
      <c r="J8" s="138"/>
      <c r="K8" s="138"/>
      <c r="L8" s="138"/>
    </row>
    <row r="9" spans="1:12" ht="20" customHeight="1" x14ac:dyDescent="0.45">
      <c r="A9" s="139" t="s">
        <v>146</v>
      </c>
      <c r="B9" s="139"/>
      <c r="C9" s="139"/>
      <c r="D9" s="139"/>
      <c r="E9" s="139"/>
      <c r="F9" s="139"/>
      <c r="G9" s="139"/>
      <c r="H9" s="139"/>
      <c r="I9" s="139"/>
      <c r="J9" s="139"/>
      <c r="K9" s="139"/>
      <c r="L9" s="139"/>
    </row>
    <row r="10" spans="1:12" ht="20" customHeight="1" x14ac:dyDescent="0.45">
      <c r="A10" s="79"/>
      <c r="B10" s="79"/>
      <c r="C10" s="79"/>
      <c r="D10" s="79" t="s">
        <v>340</v>
      </c>
      <c r="E10" s="79"/>
      <c r="F10" s="79"/>
      <c r="G10" s="79"/>
      <c r="H10" s="79"/>
      <c r="I10" s="79"/>
      <c r="J10" s="79"/>
      <c r="K10" s="79"/>
      <c r="L10" s="79"/>
    </row>
    <row r="11" spans="1:12" s="12" customFormat="1" ht="20" customHeight="1" x14ac:dyDescent="0.45">
      <c r="D11" s="14"/>
      <c r="E11" s="20"/>
      <c r="F11" s="13"/>
      <c r="G11" s="13"/>
      <c r="H11" s="13"/>
      <c r="I11" s="13"/>
      <c r="J11" s="13"/>
      <c r="K11" s="13"/>
      <c r="L11" s="13"/>
    </row>
    <row r="12" spans="1:12" s="12" customFormat="1" ht="38" customHeight="1" x14ac:dyDescent="0.5">
      <c r="A12" s="140" t="s">
        <v>331</v>
      </c>
      <c r="B12" s="140"/>
      <c r="C12" s="140"/>
      <c r="D12" s="140"/>
      <c r="E12" s="140"/>
      <c r="F12" s="140"/>
      <c r="G12" s="140"/>
      <c r="H12" s="140"/>
      <c r="I12" s="140"/>
      <c r="J12" s="140"/>
      <c r="K12" s="140"/>
      <c r="L12" s="140"/>
    </row>
    <row r="13" spans="1:12" s="12" customFormat="1" ht="20" customHeight="1" x14ac:dyDescent="0.45">
      <c r="B13" s="13"/>
      <c r="C13" s="134" t="s">
        <v>341</v>
      </c>
      <c r="D13" s="134"/>
      <c r="E13" s="134"/>
      <c r="F13" s="134"/>
      <c r="G13" s="13"/>
      <c r="H13" s="13"/>
      <c r="I13" s="13"/>
      <c r="J13" s="13"/>
      <c r="K13" s="13"/>
      <c r="L13" s="13"/>
    </row>
    <row r="14" spans="1:12" s="12" customFormat="1" ht="19.5" customHeight="1" x14ac:dyDescent="0.45">
      <c r="B14" s="13"/>
      <c r="C14" s="13"/>
      <c r="D14" s="13"/>
      <c r="E14" s="13"/>
      <c r="F14" s="13"/>
      <c r="G14" s="13"/>
      <c r="H14" s="13"/>
      <c r="I14" s="13"/>
      <c r="J14" s="13"/>
      <c r="K14" s="13"/>
      <c r="L14" s="13"/>
    </row>
    <row r="15" spans="1:12" s="125" customFormat="1" ht="19.5" customHeight="1" x14ac:dyDescent="0.35">
      <c r="B15" s="126" t="s">
        <v>179</v>
      </c>
      <c r="C15" s="127"/>
      <c r="D15" s="128"/>
      <c r="E15" s="126"/>
      <c r="F15" s="126"/>
      <c r="G15" s="126"/>
      <c r="H15" s="126"/>
      <c r="I15" s="126"/>
      <c r="J15" s="126"/>
      <c r="K15" s="126"/>
      <c r="L15" s="126"/>
    </row>
    <row r="16" spans="1:12" s="125" customFormat="1" ht="19.5" customHeight="1" x14ac:dyDescent="0.35">
      <c r="B16" s="126"/>
      <c r="C16" s="126"/>
      <c r="D16" s="126"/>
      <c r="E16" s="126"/>
      <c r="F16" s="126"/>
      <c r="G16" s="126"/>
      <c r="H16" s="126"/>
      <c r="I16" s="126"/>
      <c r="J16" s="126"/>
      <c r="K16" s="126"/>
      <c r="L16" s="126"/>
    </row>
    <row r="17" spans="1:12" s="125" customFormat="1" ht="19.5" customHeight="1" x14ac:dyDescent="0.35">
      <c r="B17" s="126" t="s">
        <v>334</v>
      </c>
      <c r="C17" s="126"/>
      <c r="D17" s="126"/>
      <c r="E17" s="126"/>
      <c r="F17" s="126"/>
      <c r="G17" s="126"/>
      <c r="H17" s="126"/>
      <c r="I17" s="126"/>
      <c r="J17" s="126"/>
      <c r="K17" s="126"/>
      <c r="L17" s="126"/>
    </row>
    <row r="18" spans="1:12" s="125" customFormat="1" ht="19.5" customHeight="1" x14ac:dyDescent="0.5">
      <c r="B18" s="15" t="s">
        <v>336</v>
      </c>
      <c r="C18" s="151" t="s">
        <v>335</v>
      </c>
      <c r="D18" s="126"/>
      <c r="E18" s="126"/>
      <c r="F18" s="126"/>
      <c r="G18" s="126"/>
      <c r="H18" s="126"/>
      <c r="I18" s="126"/>
      <c r="J18" s="126"/>
      <c r="K18" s="126"/>
      <c r="L18" s="126"/>
    </row>
    <row r="19" spans="1:12" s="125" customFormat="1" ht="19.5" customHeight="1" x14ac:dyDescent="0.5">
      <c r="B19" s="15" t="s">
        <v>337</v>
      </c>
      <c r="C19" s="151" t="s">
        <v>335</v>
      </c>
      <c r="D19" s="126"/>
      <c r="E19" s="126"/>
      <c r="F19" s="126"/>
      <c r="G19" s="126"/>
      <c r="H19" s="126"/>
      <c r="I19" s="126"/>
      <c r="J19" s="126"/>
      <c r="K19" s="126"/>
      <c r="L19" s="126"/>
    </row>
    <row r="20" spans="1:12" s="125" customFormat="1" ht="19.5" customHeight="1" x14ac:dyDescent="0.5">
      <c r="B20" s="15" t="s">
        <v>338</v>
      </c>
      <c r="C20" s="151" t="s">
        <v>335</v>
      </c>
      <c r="D20" s="129"/>
      <c r="E20" s="130"/>
      <c r="F20" s="126"/>
      <c r="G20" s="126"/>
      <c r="H20" s="126"/>
      <c r="I20" s="126"/>
      <c r="J20" s="126"/>
      <c r="K20" s="126"/>
      <c r="L20" s="126"/>
    </row>
    <row r="21" spans="1:12" s="125" customFormat="1" ht="19.5" customHeight="1" x14ac:dyDescent="0.5">
      <c r="B21" s="152" t="s">
        <v>339</v>
      </c>
      <c r="C21" s="15"/>
      <c r="D21" s="129"/>
      <c r="E21" s="130"/>
      <c r="F21" s="126"/>
      <c r="G21" s="126"/>
      <c r="H21" s="126"/>
      <c r="I21" s="126"/>
      <c r="J21" s="126"/>
      <c r="K21" s="126"/>
      <c r="L21" s="126"/>
    </row>
    <row r="22" spans="1:12" s="12" customFormat="1" ht="21" x14ac:dyDescent="0.5">
      <c r="B22" s="15"/>
      <c r="D22" s="14"/>
      <c r="E22" s="21"/>
    </row>
    <row r="23" spans="1:12" s="12" customFormat="1" ht="45" customHeight="1" x14ac:dyDescent="0.5">
      <c r="B23" s="135" t="s">
        <v>173</v>
      </c>
      <c r="C23" s="136"/>
      <c r="D23" s="84">
        <f>'4.b SCHOOLS'!J70+'4.c KINDERGARTEN'!J160</f>
        <v>0</v>
      </c>
      <c r="E23" s="21"/>
      <c r="H23" s="150"/>
    </row>
    <row r="24" spans="1:12" s="12" customFormat="1" ht="45" customHeight="1" x14ac:dyDescent="0.5">
      <c r="B24" s="15"/>
      <c r="D24" s="14"/>
      <c r="E24" s="21"/>
      <c r="H24" s="15"/>
      <c r="I24" s="15"/>
    </row>
    <row r="25" spans="1:12" ht="45" customHeight="1" x14ac:dyDescent="0.5">
      <c r="B25" s="135" t="s">
        <v>177</v>
      </c>
      <c r="C25" s="136"/>
      <c r="D25" s="85" t="s">
        <v>165</v>
      </c>
      <c r="H25" s="15"/>
      <c r="I25" s="15"/>
    </row>
    <row r="26" spans="1:12" ht="21" x14ac:dyDescent="0.5">
      <c r="H26" s="15"/>
      <c r="I26" s="15"/>
    </row>
    <row r="28" spans="1:12" ht="15" thickBot="1" x14ac:dyDescent="0.4">
      <c r="D28" s="6"/>
    </row>
    <row r="29" spans="1:12" ht="18" customHeight="1" thickBot="1" x14ac:dyDescent="0.5">
      <c r="A29" s="99"/>
      <c r="B29" s="100" t="s">
        <v>57</v>
      </c>
      <c r="C29" s="100"/>
      <c r="D29" s="124"/>
      <c r="E29" s="101"/>
      <c r="F29" s="3"/>
    </row>
    <row r="30" spans="1:12" ht="15" customHeight="1" x14ac:dyDescent="0.45">
      <c r="A30" s="99"/>
      <c r="B30" s="99"/>
      <c r="C30" s="99"/>
      <c r="D30" s="102"/>
      <c r="E30" s="103"/>
    </row>
    <row r="31" spans="1:12" ht="20.5" customHeight="1" thickBot="1" x14ac:dyDescent="0.5">
      <c r="A31" s="99"/>
      <c r="B31" s="104" t="s">
        <v>58</v>
      </c>
      <c r="C31" s="104"/>
      <c r="E31" s="105"/>
      <c r="F31" s="4"/>
    </row>
    <row r="32" spans="1:12" ht="18.5" x14ac:dyDescent="0.45">
      <c r="A32" s="99"/>
      <c r="B32" s="104"/>
      <c r="C32" s="104"/>
      <c r="D32" s="131"/>
      <c r="E32" s="105"/>
      <c r="F32" s="4"/>
    </row>
    <row r="33" spans="4:4" x14ac:dyDescent="0.35">
      <c r="D33" s="132"/>
    </row>
    <row r="34" spans="4:4" ht="15" thickBot="1" x14ac:dyDescent="0.4">
      <c r="D34" s="133"/>
    </row>
  </sheetData>
  <mergeCells count="8">
    <mergeCell ref="D32:D34"/>
    <mergeCell ref="C13:F13"/>
    <mergeCell ref="B25:C25"/>
    <mergeCell ref="H2:K6"/>
    <mergeCell ref="A8:L8"/>
    <mergeCell ref="A9:L9"/>
    <mergeCell ref="A12:L12"/>
    <mergeCell ref="B23:C23"/>
  </mergeCells>
  <printOptions horizontalCentered="1" verticalCentered="1"/>
  <pageMargins left="0.70866141732283472" right="0.70866141732283472" top="0.74803149606299213" bottom="0.74803149606299213" header="0.31496062992125984" footer="0.31496062992125984"/>
  <pageSetup scale="70" orientation="landscape"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384BC8-C473-4E91-98D7-7AFE6D66D321}">
  <dimension ref="A1:R78"/>
  <sheetViews>
    <sheetView topLeftCell="A26" zoomScale="110" zoomScaleNormal="110" workbookViewId="0">
      <selection activeCell="D21" sqref="D21"/>
    </sheetView>
  </sheetViews>
  <sheetFormatPr defaultRowHeight="14.5" x14ac:dyDescent="0.35"/>
  <cols>
    <col min="1" max="1" width="6.90625" bestFit="1" customWidth="1"/>
    <col min="2" max="3" width="54.36328125" customWidth="1"/>
    <col min="4" max="4" width="54.36328125" style="6" customWidth="1"/>
    <col min="5" max="5" width="21.90625" style="19" customWidth="1"/>
    <col min="6" max="12" width="21.90625" customWidth="1"/>
  </cols>
  <sheetData>
    <row r="1" spans="1:12" x14ac:dyDescent="0.35">
      <c r="A1" s="10"/>
      <c r="B1" s="10"/>
      <c r="C1" s="10"/>
      <c r="D1" s="10"/>
      <c r="E1" s="18"/>
    </row>
    <row r="2" spans="1:12" ht="14.65" customHeight="1" x14ac:dyDescent="0.35">
      <c r="A2" s="10"/>
      <c r="B2" s="10"/>
      <c r="D2"/>
      <c r="H2" s="137" t="s">
        <v>0</v>
      </c>
      <c r="I2" s="137"/>
      <c r="J2" s="137"/>
      <c r="K2" s="137"/>
    </row>
    <row r="3" spans="1:12" ht="14.65" customHeight="1" x14ac:dyDescent="0.35">
      <c r="A3" s="11"/>
      <c r="B3" s="11"/>
      <c r="D3"/>
      <c r="H3" s="137"/>
      <c r="I3" s="137"/>
      <c r="J3" s="137"/>
      <c r="K3" s="137"/>
    </row>
    <row r="4" spans="1:12" ht="14.65" customHeight="1" x14ac:dyDescent="0.35">
      <c r="D4"/>
      <c r="H4" s="137"/>
      <c r="I4" s="137"/>
      <c r="J4" s="137"/>
      <c r="K4" s="137"/>
    </row>
    <row r="5" spans="1:12" ht="14.65" customHeight="1" x14ac:dyDescent="0.35">
      <c r="D5"/>
      <c r="H5" s="137"/>
      <c r="I5" s="137"/>
      <c r="J5" s="137"/>
      <c r="K5" s="137"/>
    </row>
    <row r="6" spans="1:12" ht="14.65" customHeight="1" x14ac:dyDescent="0.35">
      <c r="D6"/>
      <c r="H6" s="137"/>
      <c r="I6" s="137"/>
      <c r="J6" s="137"/>
      <c r="K6" s="137"/>
    </row>
    <row r="7" spans="1:12" x14ac:dyDescent="0.35">
      <c r="D7"/>
    </row>
    <row r="8" spans="1:12" ht="18.5" x14ac:dyDescent="0.45">
      <c r="A8" s="138" t="s">
        <v>166</v>
      </c>
      <c r="B8" s="138"/>
      <c r="C8" s="138"/>
      <c r="D8" s="138"/>
      <c r="E8" s="138"/>
      <c r="F8" s="138"/>
      <c r="G8" s="138"/>
      <c r="H8" s="138"/>
      <c r="I8" s="138"/>
      <c r="J8" s="138"/>
      <c r="K8" s="138"/>
      <c r="L8" s="138"/>
    </row>
    <row r="9" spans="1:12" ht="18.5" x14ac:dyDescent="0.45">
      <c r="A9" s="139" t="s">
        <v>146</v>
      </c>
      <c r="B9" s="139"/>
      <c r="C9" s="139"/>
      <c r="D9" s="139"/>
      <c r="E9" s="139"/>
      <c r="F9" s="139"/>
      <c r="G9" s="139"/>
      <c r="H9" s="139"/>
      <c r="I9" s="139"/>
      <c r="J9" s="139"/>
      <c r="K9" s="139"/>
      <c r="L9" s="139"/>
    </row>
    <row r="10" spans="1:12" ht="18.5" x14ac:dyDescent="0.45">
      <c r="A10" s="79"/>
      <c r="B10" s="79"/>
      <c r="C10" s="79"/>
      <c r="D10" s="79" t="s">
        <v>340</v>
      </c>
      <c r="E10" s="79"/>
      <c r="F10" s="79"/>
      <c r="G10" s="79"/>
      <c r="H10" s="79"/>
      <c r="I10" s="79"/>
      <c r="J10" s="79"/>
      <c r="K10" s="79"/>
      <c r="L10" s="79"/>
    </row>
    <row r="11" spans="1:12" s="12" customFormat="1" ht="18.5" x14ac:dyDescent="0.45">
      <c r="B11" s="13"/>
      <c r="C11" s="13"/>
      <c r="D11" s="14"/>
      <c r="E11" s="20"/>
      <c r="F11" s="13"/>
      <c r="G11" s="13"/>
      <c r="H11" s="13"/>
      <c r="I11" s="13"/>
      <c r="J11" s="13"/>
      <c r="K11" s="13"/>
      <c r="L11" s="13"/>
    </row>
    <row r="12" spans="1:12" s="12" customFormat="1" ht="28.5" customHeight="1" x14ac:dyDescent="0.5">
      <c r="A12" s="140" t="s">
        <v>331</v>
      </c>
      <c r="B12" s="140"/>
      <c r="C12" s="140"/>
      <c r="D12" s="140"/>
      <c r="E12" s="140"/>
      <c r="F12" s="140"/>
      <c r="G12" s="140"/>
      <c r="H12" s="140"/>
      <c r="I12" s="140"/>
      <c r="J12" s="140"/>
      <c r="K12" s="140"/>
      <c r="L12" s="140"/>
    </row>
    <row r="13" spans="1:12" s="12" customFormat="1" ht="21" customHeight="1" x14ac:dyDescent="0.45">
      <c r="B13" s="13"/>
      <c r="C13" s="134" t="s">
        <v>341</v>
      </c>
      <c r="D13" s="134"/>
      <c r="E13" s="134"/>
      <c r="F13" s="134"/>
      <c r="G13" s="13"/>
      <c r="H13" s="13"/>
      <c r="I13" s="13"/>
      <c r="J13" s="13"/>
      <c r="K13" s="13"/>
      <c r="L13" s="13"/>
    </row>
    <row r="14" spans="1:12" s="12" customFormat="1" ht="21" customHeight="1" x14ac:dyDescent="0.45">
      <c r="H14" s="13"/>
      <c r="I14" s="13"/>
      <c r="J14" s="13"/>
      <c r="K14" s="13"/>
      <c r="L14" s="13"/>
    </row>
    <row r="15" spans="1:12" s="12" customFormat="1" x14ac:dyDescent="0.35">
      <c r="D15" s="14"/>
      <c r="E15" s="21"/>
    </row>
    <row r="16" spans="1:12" s="125" customFormat="1" ht="19.5" customHeight="1" x14ac:dyDescent="0.35">
      <c r="B16" s="126" t="s">
        <v>179</v>
      </c>
      <c r="C16" s="127"/>
      <c r="D16" s="128"/>
      <c r="E16" s="126"/>
      <c r="F16" s="126"/>
      <c r="G16" s="126"/>
      <c r="H16" s="126"/>
      <c r="I16" s="126"/>
      <c r="J16" s="126"/>
      <c r="K16" s="126"/>
      <c r="L16" s="126"/>
    </row>
    <row r="17" spans="1:12" s="125" customFormat="1" ht="19.5" customHeight="1" x14ac:dyDescent="0.35">
      <c r="B17" s="126"/>
      <c r="C17" s="126"/>
      <c r="D17" s="126"/>
      <c r="E17" s="126"/>
      <c r="F17" s="126"/>
      <c r="G17" s="126"/>
      <c r="H17" s="126"/>
      <c r="I17" s="126"/>
      <c r="J17" s="126"/>
      <c r="K17" s="126"/>
      <c r="L17" s="126"/>
    </row>
    <row r="18" spans="1:12" s="125" customFormat="1" ht="19.5" customHeight="1" x14ac:dyDescent="0.35">
      <c r="B18" s="126" t="s">
        <v>334</v>
      </c>
      <c r="C18" s="126"/>
      <c r="D18" s="126"/>
      <c r="E18" s="126"/>
      <c r="F18" s="126"/>
      <c r="G18" s="126"/>
      <c r="H18" s="126"/>
      <c r="I18" s="126"/>
      <c r="J18" s="126"/>
      <c r="K18" s="126"/>
      <c r="L18" s="126"/>
    </row>
    <row r="19" spans="1:12" s="125" customFormat="1" ht="19.5" customHeight="1" x14ac:dyDescent="0.5">
      <c r="B19" s="15" t="s">
        <v>336</v>
      </c>
      <c r="C19" s="151" t="s">
        <v>335</v>
      </c>
      <c r="D19" s="126"/>
      <c r="E19" s="126"/>
      <c r="F19" s="126"/>
      <c r="G19" s="126"/>
      <c r="H19" s="126"/>
      <c r="I19" s="126"/>
      <c r="J19" s="126"/>
      <c r="K19" s="126"/>
      <c r="L19" s="126"/>
    </row>
    <row r="20" spans="1:12" s="125" customFormat="1" ht="19.5" customHeight="1" x14ac:dyDescent="0.5">
      <c r="B20" s="15" t="s">
        <v>337</v>
      </c>
      <c r="C20" s="151" t="s">
        <v>335</v>
      </c>
      <c r="D20" s="126"/>
      <c r="E20" s="126"/>
      <c r="F20" s="126"/>
      <c r="G20" s="126"/>
      <c r="H20" s="126"/>
      <c r="I20" s="126"/>
      <c r="J20" s="126"/>
      <c r="K20" s="126"/>
      <c r="L20" s="126"/>
    </row>
    <row r="21" spans="1:12" s="125" customFormat="1" ht="19.5" customHeight="1" x14ac:dyDescent="0.5">
      <c r="B21" s="15" t="s">
        <v>338</v>
      </c>
      <c r="C21" s="151" t="s">
        <v>335</v>
      </c>
      <c r="D21" s="126"/>
      <c r="E21" s="126"/>
      <c r="F21" s="126"/>
      <c r="G21" s="126"/>
      <c r="H21" s="126"/>
      <c r="I21" s="126"/>
      <c r="J21" s="126"/>
      <c r="K21" s="126"/>
      <c r="L21" s="126"/>
    </row>
    <row r="22" spans="1:12" s="125" customFormat="1" ht="19.5" customHeight="1" x14ac:dyDescent="0.5">
      <c r="B22" s="152" t="s">
        <v>339</v>
      </c>
      <c r="C22" s="15"/>
      <c r="D22" s="129"/>
      <c r="E22" s="130"/>
      <c r="F22" s="126"/>
      <c r="G22" s="126"/>
      <c r="H22" s="126"/>
      <c r="I22" s="126"/>
      <c r="J22" s="126"/>
      <c r="K22" s="126"/>
      <c r="L22" s="126"/>
    </row>
    <row r="23" spans="1:12" s="12" customFormat="1" ht="21" x14ac:dyDescent="0.5">
      <c r="B23" s="15"/>
      <c r="D23" s="14"/>
      <c r="E23" s="21"/>
    </row>
    <row r="24" spans="1:12" s="12" customFormat="1" ht="52.9" customHeight="1" x14ac:dyDescent="0.35">
      <c r="A24" s="144" t="s">
        <v>1</v>
      </c>
      <c r="B24" s="144"/>
      <c r="C24" s="144"/>
      <c r="D24" s="144"/>
      <c r="E24" s="144"/>
      <c r="F24" s="144"/>
      <c r="G24" s="144"/>
      <c r="H24" s="144"/>
      <c r="I24" s="144"/>
      <c r="J24" s="144"/>
      <c r="K24" s="144"/>
      <c r="L24" s="144"/>
    </row>
    <row r="25" spans="1:12" s="12" customFormat="1" ht="18.5" x14ac:dyDescent="0.35">
      <c r="A25" s="16" t="s">
        <v>2</v>
      </c>
      <c r="B25" s="16" t="s">
        <v>3</v>
      </c>
      <c r="C25" s="16" t="s">
        <v>4</v>
      </c>
      <c r="D25" s="17" t="s">
        <v>5</v>
      </c>
      <c r="E25" s="22" t="s">
        <v>6</v>
      </c>
      <c r="F25" s="16" t="s">
        <v>7</v>
      </c>
      <c r="G25" s="16" t="s">
        <v>8</v>
      </c>
      <c r="H25" s="16" t="s">
        <v>9</v>
      </c>
      <c r="I25" s="16" t="s">
        <v>10</v>
      </c>
      <c r="J25" s="16" t="s">
        <v>11</v>
      </c>
      <c r="K25" s="16" t="s">
        <v>12</v>
      </c>
      <c r="L25" s="16" t="s">
        <v>13</v>
      </c>
    </row>
    <row r="26" spans="1:12" s="12" customFormat="1" ht="189" customHeight="1" x14ac:dyDescent="0.35">
      <c r="A26" s="81" t="s">
        <v>14</v>
      </c>
      <c r="B26" s="81" t="s">
        <v>15</v>
      </c>
      <c r="C26" s="81" t="s">
        <v>149</v>
      </c>
      <c r="D26" s="81" t="s">
        <v>16</v>
      </c>
      <c r="E26" s="82" t="s">
        <v>17</v>
      </c>
      <c r="F26" s="81" t="s">
        <v>18</v>
      </c>
      <c r="G26" s="81" t="s">
        <v>175</v>
      </c>
      <c r="H26" s="81" t="s">
        <v>174</v>
      </c>
      <c r="I26" s="81" t="s">
        <v>176</v>
      </c>
      <c r="J26" s="83" t="s">
        <v>19</v>
      </c>
      <c r="K26" s="83" t="s">
        <v>20</v>
      </c>
      <c r="L26" s="81" t="s">
        <v>21</v>
      </c>
    </row>
    <row r="27" spans="1:12" s="75" customFormat="1" ht="82.5" customHeight="1" x14ac:dyDescent="0.35">
      <c r="A27" s="5">
        <v>1</v>
      </c>
      <c r="B27" s="1" t="s">
        <v>150</v>
      </c>
      <c r="C27" s="1" t="s">
        <v>151</v>
      </c>
      <c r="D27" s="74"/>
      <c r="E27" s="76">
        <v>150</v>
      </c>
      <c r="F27" s="86"/>
      <c r="G27" s="93"/>
      <c r="H27" s="92"/>
      <c r="I27" s="96">
        <f>G27-(G27*H27)</f>
        <v>0</v>
      </c>
      <c r="J27" s="97">
        <f>E27*I27</f>
        <v>0</v>
      </c>
      <c r="K27" s="87"/>
      <c r="L27" s="86"/>
    </row>
    <row r="28" spans="1:12" ht="60" customHeight="1" x14ac:dyDescent="0.35">
      <c r="A28" s="5">
        <v>2</v>
      </c>
      <c r="B28" s="1" t="s">
        <v>153</v>
      </c>
      <c r="C28" s="1" t="s">
        <v>154</v>
      </c>
      <c r="D28" s="2"/>
      <c r="E28" s="76">
        <v>125</v>
      </c>
      <c r="F28" s="88"/>
      <c r="G28" s="94"/>
      <c r="H28" s="89"/>
      <c r="I28" s="96">
        <f t="shared" ref="I28:I69" si="0">G28-(G28*H28)</f>
        <v>0</v>
      </c>
      <c r="J28" s="97">
        <f t="shared" ref="J28:J69" si="1">E28*I28</f>
        <v>0</v>
      </c>
      <c r="K28" s="88"/>
      <c r="L28" s="88"/>
    </row>
    <row r="29" spans="1:12" ht="79.150000000000006" customHeight="1" x14ac:dyDescent="0.35">
      <c r="A29" s="5">
        <v>3</v>
      </c>
      <c r="B29" s="2" t="s">
        <v>148</v>
      </c>
      <c r="C29" s="1" t="s">
        <v>147</v>
      </c>
      <c r="D29" s="7"/>
      <c r="E29" s="76">
        <v>15</v>
      </c>
      <c r="F29" s="88"/>
      <c r="G29" s="94"/>
      <c r="H29" s="89"/>
      <c r="I29" s="96">
        <f t="shared" si="0"/>
        <v>0</v>
      </c>
      <c r="J29" s="97">
        <f t="shared" si="1"/>
        <v>0</v>
      </c>
      <c r="K29" s="88"/>
      <c r="L29" s="88"/>
    </row>
    <row r="30" spans="1:12" ht="51.4" customHeight="1" x14ac:dyDescent="0.35">
      <c r="A30" s="5">
        <v>4</v>
      </c>
      <c r="B30" s="2" t="s">
        <v>160</v>
      </c>
      <c r="C30" s="2" t="s">
        <v>161</v>
      </c>
      <c r="D30" s="23"/>
      <c r="E30" s="76">
        <v>50</v>
      </c>
      <c r="F30" s="88"/>
      <c r="G30" s="94"/>
      <c r="H30" s="89"/>
      <c r="I30" s="96">
        <f t="shared" si="0"/>
        <v>0</v>
      </c>
      <c r="J30" s="97">
        <f t="shared" si="1"/>
        <v>0</v>
      </c>
      <c r="K30" s="88"/>
      <c r="L30" s="88"/>
    </row>
    <row r="31" spans="1:12" ht="51.4" customHeight="1" x14ac:dyDescent="0.35">
      <c r="A31" s="5">
        <v>5</v>
      </c>
      <c r="B31" s="2" t="s">
        <v>160</v>
      </c>
      <c r="C31" s="2" t="s">
        <v>162</v>
      </c>
      <c r="D31" s="23"/>
      <c r="E31" s="76">
        <v>75</v>
      </c>
      <c r="F31" s="88"/>
      <c r="G31" s="94"/>
      <c r="H31" s="89"/>
      <c r="I31" s="96">
        <f t="shared" si="0"/>
        <v>0</v>
      </c>
      <c r="J31" s="97">
        <f t="shared" si="1"/>
        <v>0</v>
      </c>
      <c r="K31" s="88"/>
      <c r="L31" s="88"/>
    </row>
    <row r="32" spans="1:12" ht="80" customHeight="1" x14ac:dyDescent="0.35">
      <c r="A32" s="5">
        <v>6</v>
      </c>
      <c r="B32" s="8" t="s">
        <v>22</v>
      </c>
      <c r="C32" s="1" t="s">
        <v>23</v>
      </c>
      <c r="D32" s="7"/>
      <c r="E32" s="76">
        <v>12.5</v>
      </c>
      <c r="F32" s="88"/>
      <c r="G32" s="94"/>
      <c r="H32" s="89"/>
      <c r="I32" s="96">
        <f t="shared" si="0"/>
        <v>0</v>
      </c>
      <c r="J32" s="97">
        <f t="shared" si="1"/>
        <v>0</v>
      </c>
      <c r="K32" s="88"/>
      <c r="L32" s="88"/>
    </row>
    <row r="33" spans="1:12" ht="80" customHeight="1" x14ac:dyDescent="0.35">
      <c r="A33" s="5">
        <v>7</v>
      </c>
      <c r="B33" s="2" t="s">
        <v>24</v>
      </c>
      <c r="C33" s="1" t="s">
        <v>181</v>
      </c>
      <c r="D33" s="7"/>
      <c r="E33" s="76">
        <v>75</v>
      </c>
      <c r="F33" s="88"/>
      <c r="G33" s="94"/>
      <c r="H33" s="89"/>
      <c r="I33" s="96">
        <f t="shared" si="0"/>
        <v>0</v>
      </c>
      <c r="J33" s="97">
        <f t="shared" si="1"/>
        <v>0</v>
      </c>
      <c r="K33" s="88"/>
      <c r="L33" s="88"/>
    </row>
    <row r="34" spans="1:12" ht="80" customHeight="1" x14ac:dyDescent="0.35">
      <c r="A34" s="5">
        <v>8</v>
      </c>
      <c r="B34" s="2" t="s">
        <v>25</v>
      </c>
      <c r="C34" s="1" t="s">
        <v>182</v>
      </c>
      <c r="D34" s="7"/>
      <c r="E34" s="76">
        <v>100</v>
      </c>
      <c r="F34" s="88"/>
      <c r="G34" s="94"/>
      <c r="H34" s="89"/>
      <c r="I34" s="96">
        <f t="shared" si="0"/>
        <v>0</v>
      </c>
      <c r="J34" s="97">
        <f t="shared" si="1"/>
        <v>0</v>
      </c>
      <c r="K34" s="88"/>
      <c r="L34" s="88"/>
    </row>
    <row r="35" spans="1:12" ht="96" customHeight="1" x14ac:dyDescent="0.35">
      <c r="A35" s="5">
        <v>9</v>
      </c>
      <c r="B35" s="1" t="s">
        <v>26</v>
      </c>
      <c r="C35" s="1" t="s">
        <v>27</v>
      </c>
      <c r="D35" s="7"/>
      <c r="E35" s="76">
        <v>5</v>
      </c>
      <c r="F35" s="88"/>
      <c r="G35" s="94"/>
      <c r="H35" s="89"/>
      <c r="I35" s="96">
        <f t="shared" si="0"/>
        <v>0</v>
      </c>
      <c r="J35" s="97">
        <f t="shared" si="1"/>
        <v>0</v>
      </c>
      <c r="K35" s="88"/>
      <c r="L35" s="88"/>
    </row>
    <row r="36" spans="1:12" ht="75.400000000000006" customHeight="1" x14ac:dyDescent="0.35">
      <c r="A36" s="5">
        <v>10</v>
      </c>
      <c r="B36" s="2" t="s">
        <v>28</v>
      </c>
      <c r="C36" s="1" t="s">
        <v>183</v>
      </c>
      <c r="D36" s="7"/>
      <c r="E36" s="76">
        <v>5</v>
      </c>
      <c r="F36" s="88"/>
      <c r="G36" s="94"/>
      <c r="H36" s="89"/>
      <c r="I36" s="96">
        <f t="shared" si="0"/>
        <v>0</v>
      </c>
      <c r="J36" s="97">
        <f t="shared" si="1"/>
        <v>0</v>
      </c>
      <c r="K36" s="88"/>
      <c r="L36" s="88"/>
    </row>
    <row r="37" spans="1:12" ht="75.400000000000006" customHeight="1" x14ac:dyDescent="0.35">
      <c r="A37" s="5">
        <v>11</v>
      </c>
      <c r="B37" s="2" t="s">
        <v>29</v>
      </c>
      <c r="C37" s="1" t="s">
        <v>30</v>
      </c>
      <c r="D37" s="7"/>
      <c r="E37" s="76">
        <v>100</v>
      </c>
      <c r="F37" s="88"/>
      <c r="G37" s="94"/>
      <c r="H37" s="89"/>
      <c r="I37" s="96">
        <f t="shared" si="0"/>
        <v>0</v>
      </c>
      <c r="J37" s="97">
        <f t="shared" si="1"/>
        <v>0</v>
      </c>
      <c r="K37" s="88"/>
      <c r="L37" s="88"/>
    </row>
    <row r="38" spans="1:12" ht="80.650000000000006" customHeight="1" x14ac:dyDescent="0.35">
      <c r="A38" s="5">
        <v>12</v>
      </c>
      <c r="B38" s="2" t="s">
        <v>31</v>
      </c>
      <c r="C38" s="1" t="s">
        <v>325</v>
      </c>
      <c r="D38" s="7"/>
      <c r="E38" s="76">
        <v>10</v>
      </c>
      <c r="F38" s="88"/>
      <c r="G38" s="94"/>
      <c r="H38" s="89"/>
      <c r="I38" s="96">
        <f t="shared" si="0"/>
        <v>0</v>
      </c>
      <c r="J38" s="97">
        <f t="shared" si="1"/>
        <v>0</v>
      </c>
      <c r="K38" s="88"/>
      <c r="L38" s="88"/>
    </row>
    <row r="39" spans="1:12" ht="80.650000000000006" customHeight="1" x14ac:dyDescent="0.35">
      <c r="A39" s="5">
        <v>13</v>
      </c>
      <c r="B39" s="2" t="s">
        <v>155</v>
      </c>
      <c r="C39" s="1" t="s">
        <v>184</v>
      </c>
      <c r="D39" s="7"/>
      <c r="E39" s="76">
        <v>3.75</v>
      </c>
      <c r="F39" s="88"/>
      <c r="G39" s="94"/>
      <c r="H39" s="89"/>
      <c r="I39" s="96">
        <f t="shared" si="0"/>
        <v>0</v>
      </c>
      <c r="J39" s="97">
        <f t="shared" si="1"/>
        <v>0</v>
      </c>
      <c r="K39" s="88"/>
      <c r="L39" s="88"/>
    </row>
    <row r="40" spans="1:12" ht="80.650000000000006" customHeight="1" x14ac:dyDescent="0.35">
      <c r="A40" s="5">
        <v>14</v>
      </c>
      <c r="B40" s="2" t="s">
        <v>157</v>
      </c>
      <c r="C40" s="1" t="s">
        <v>326</v>
      </c>
      <c r="D40" s="7"/>
      <c r="E40" s="76">
        <v>12.5</v>
      </c>
      <c r="F40" s="88"/>
      <c r="G40" s="94"/>
      <c r="H40" s="89"/>
      <c r="I40" s="96">
        <f t="shared" si="0"/>
        <v>0</v>
      </c>
      <c r="J40" s="97">
        <f t="shared" si="1"/>
        <v>0</v>
      </c>
      <c r="K40" s="88"/>
      <c r="L40" s="88"/>
    </row>
    <row r="41" spans="1:12" ht="80.650000000000006" customHeight="1" x14ac:dyDescent="0.35">
      <c r="A41" s="5">
        <v>15</v>
      </c>
      <c r="B41" s="2" t="s">
        <v>158</v>
      </c>
      <c r="C41" s="1" t="s">
        <v>327</v>
      </c>
      <c r="D41" s="7"/>
      <c r="E41" s="76">
        <v>12.5</v>
      </c>
      <c r="F41" s="88"/>
      <c r="G41" s="94"/>
      <c r="H41" s="89"/>
      <c r="I41" s="96">
        <f t="shared" si="0"/>
        <v>0</v>
      </c>
      <c r="J41" s="97">
        <f t="shared" si="1"/>
        <v>0</v>
      </c>
      <c r="K41" s="88"/>
      <c r="L41" s="88"/>
    </row>
    <row r="42" spans="1:12" ht="70.900000000000006" customHeight="1" x14ac:dyDescent="0.35">
      <c r="A42" s="5">
        <v>16</v>
      </c>
      <c r="B42" s="2" t="s">
        <v>32</v>
      </c>
      <c r="C42" s="1" t="s">
        <v>185</v>
      </c>
      <c r="D42" s="7"/>
      <c r="E42" s="76">
        <v>5</v>
      </c>
      <c r="F42" s="88"/>
      <c r="G42" s="94"/>
      <c r="H42" s="89"/>
      <c r="I42" s="96">
        <f t="shared" si="0"/>
        <v>0</v>
      </c>
      <c r="J42" s="97">
        <f t="shared" si="1"/>
        <v>0</v>
      </c>
      <c r="K42" s="88"/>
      <c r="L42" s="88"/>
    </row>
    <row r="43" spans="1:12" ht="70.900000000000006" customHeight="1" x14ac:dyDescent="0.35">
      <c r="A43" s="5">
        <v>17</v>
      </c>
      <c r="B43" s="2" t="s">
        <v>32</v>
      </c>
      <c r="C43" s="1" t="s">
        <v>186</v>
      </c>
      <c r="D43" s="7"/>
      <c r="E43" s="76">
        <v>5</v>
      </c>
      <c r="F43" s="88"/>
      <c r="G43" s="94"/>
      <c r="H43" s="89"/>
      <c r="I43" s="96">
        <f t="shared" si="0"/>
        <v>0</v>
      </c>
      <c r="J43" s="97">
        <f t="shared" si="1"/>
        <v>0</v>
      </c>
      <c r="K43" s="88"/>
      <c r="L43" s="88"/>
    </row>
    <row r="44" spans="1:12" ht="70.900000000000006" customHeight="1" x14ac:dyDescent="0.35">
      <c r="A44" s="5">
        <v>18</v>
      </c>
      <c r="B44" s="2" t="s">
        <v>156</v>
      </c>
      <c r="C44" s="1" t="s">
        <v>328</v>
      </c>
      <c r="D44" s="7"/>
      <c r="E44" s="76">
        <v>31.25</v>
      </c>
      <c r="F44" s="88"/>
      <c r="G44" s="94"/>
      <c r="H44" s="89"/>
      <c r="I44" s="96">
        <f t="shared" si="0"/>
        <v>0</v>
      </c>
      <c r="J44" s="97">
        <f t="shared" si="1"/>
        <v>0</v>
      </c>
      <c r="K44" s="88"/>
      <c r="L44" s="88"/>
    </row>
    <row r="45" spans="1:12" ht="70.900000000000006" customHeight="1" x14ac:dyDescent="0.35">
      <c r="A45" s="5">
        <v>19</v>
      </c>
      <c r="B45" s="2" t="s">
        <v>156</v>
      </c>
      <c r="C45" s="1" t="s">
        <v>187</v>
      </c>
      <c r="D45" s="7"/>
      <c r="E45" s="76">
        <v>31.25</v>
      </c>
      <c r="F45" s="88"/>
      <c r="G45" s="94"/>
      <c r="H45" s="89"/>
      <c r="I45" s="96">
        <f t="shared" si="0"/>
        <v>0</v>
      </c>
      <c r="J45" s="97">
        <f t="shared" si="1"/>
        <v>0</v>
      </c>
      <c r="K45" s="88"/>
      <c r="L45" s="88"/>
    </row>
    <row r="46" spans="1:12" ht="89.5" customHeight="1" x14ac:dyDescent="0.35">
      <c r="A46" s="5">
        <v>20</v>
      </c>
      <c r="B46" s="2" t="s">
        <v>33</v>
      </c>
      <c r="C46" s="1" t="s">
        <v>188</v>
      </c>
      <c r="D46" s="7"/>
      <c r="E46" s="76">
        <v>10</v>
      </c>
      <c r="F46" s="88"/>
      <c r="G46" s="94"/>
      <c r="H46" s="89"/>
      <c r="I46" s="96">
        <f t="shared" si="0"/>
        <v>0</v>
      </c>
      <c r="J46" s="97">
        <f t="shared" si="1"/>
        <v>0</v>
      </c>
      <c r="K46" s="88"/>
      <c r="L46" s="88"/>
    </row>
    <row r="47" spans="1:12" ht="96" customHeight="1" x14ac:dyDescent="0.35">
      <c r="A47" s="5">
        <v>21</v>
      </c>
      <c r="B47" s="2" t="s">
        <v>35</v>
      </c>
      <c r="C47" s="1" t="s">
        <v>189</v>
      </c>
      <c r="D47" s="7"/>
      <c r="E47" s="76">
        <v>25</v>
      </c>
      <c r="F47" s="88"/>
      <c r="G47" s="94"/>
      <c r="H47" s="89"/>
      <c r="I47" s="96">
        <f t="shared" si="0"/>
        <v>0</v>
      </c>
      <c r="J47" s="97">
        <f t="shared" si="1"/>
        <v>0</v>
      </c>
      <c r="K47" s="88"/>
      <c r="L47" s="88"/>
    </row>
    <row r="48" spans="1:12" ht="72.5" x14ac:dyDescent="0.35">
      <c r="A48" s="5">
        <v>22</v>
      </c>
      <c r="B48" s="2" t="s">
        <v>35</v>
      </c>
      <c r="C48" s="1" t="s">
        <v>190</v>
      </c>
      <c r="D48" s="7"/>
      <c r="E48" s="76">
        <v>25</v>
      </c>
      <c r="F48" s="88"/>
      <c r="G48" s="94"/>
      <c r="H48" s="89"/>
      <c r="I48" s="96">
        <f t="shared" si="0"/>
        <v>0</v>
      </c>
      <c r="J48" s="97">
        <f t="shared" si="1"/>
        <v>0</v>
      </c>
      <c r="K48" s="88"/>
      <c r="L48" s="88"/>
    </row>
    <row r="49" spans="1:12" ht="86.65" customHeight="1" x14ac:dyDescent="0.35">
      <c r="A49" s="5">
        <v>23</v>
      </c>
      <c r="B49" s="2" t="s">
        <v>164</v>
      </c>
      <c r="C49" s="1" t="s">
        <v>36</v>
      </c>
      <c r="D49" s="7"/>
      <c r="E49" s="76">
        <v>10</v>
      </c>
      <c r="F49" s="88"/>
      <c r="G49" s="94"/>
      <c r="H49" s="89"/>
      <c r="I49" s="96">
        <f t="shared" si="0"/>
        <v>0</v>
      </c>
      <c r="J49" s="97">
        <f t="shared" si="1"/>
        <v>0</v>
      </c>
      <c r="K49" s="88"/>
      <c r="L49" s="88"/>
    </row>
    <row r="50" spans="1:12" ht="86.65" customHeight="1" x14ac:dyDescent="0.35">
      <c r="A50" s="5">
        <v>24</v>
      </c>
      <c r="B50" s="2" t="s">
        <v>164</v>
      </c>
      <c r="C50" s="1" t="s">
        <v>191</v>
      </c>
      <c r="D50" s="7"/>
      <c r="E50" s="76">
        <v>10</v>
      </c>
      <c r="F50" s="88"/>
      <c r="G50" s="94"/>
      <c r="H50" s="89"/>
      <c r="I50" s="96">
        <f t="shared" si="0"/>
        <v>0</v>
      </c>
      <c r="J50" s="97">
        <f t="shared" si="1"/>
        <v>0</v>
      </c>
      <c r="K50" s="88"/>
      <c r="L50" s="88"/>
    </row>
    <row r="51" spans="1:12" ht="86.65" customHeight="1" x14ac:dyDescent="0.35">
      <c r="A51" s="5">
        <v>25</v>
      </c>
      <c r="B51" s="2" t="s">
        <v>37</v>
      </c>
      <c r="C51" s="1" t="s">
        <v>38</v>
      </c>
      <c r="D51" s="7"/>
      <c r="E51" s="76">
        <v>50</v>
      </c>
      <c r="F51" s="88"/>
      <c r="G51" s="94"/>
      <c r="H51" s="89"/>
      <c r="I51" s="96">
        <f t="shared" si="0"/>
        <v>0</v>
      </c>
      <c r="J51" s="97">
        <f t="shared" si="1"/>
        <v>0</v>
      </c>
      <c r="K51" s="88"/>
      <c r="L51" s="88"/>
    </row>
    <row r="52" spans="1:12" ht="89.65" customHeight="1" x14ac:dyDescent="0.35">
      <c r="A52" s="5">
        <v>26</v>
      </c>
      <c r="B52" s="2" t="s">
        <v>37</v>
      </c>
      <c r="C52" s="1" t="s">
        <v>192</v>
      </c>
      <c r="D52" s="7"/>
      <c r="E52" s="76">
        <v>50</v>
      </c>
      <c r="F52" s="88"/>
      <c r="G52" s="94"/>
      <c r="H52" s="89"/>
      <c r="I52" s="96">
        <f t="shared" si="0"/>
        <v>0</v>
      </c>
      <c r="J52" s="97">
        <f t="shared" si="1"/>
        <v>0</v>
      </c>
      <c r="K52" s="88"/>
      <c r="L52" s="88"/>
    </row>
    <row r="53" spans="1:12" ht="89.65" customHeight="1" x14ac:dyDescent="0.35">
      <c r="A53" s="5">
        <v>27</v>
      </c>
      <c r="B53" s="8" t="s">
        <v>152</v>
      </c>
      <c r="C53" s="1" t="s">
        <v>168</v>
      </c>
      <c r="D53" s="7"/>
      <c r="E53" s="76">
        <v>150</v>
      </c>
      <c r="F53" s="88"/>
      <c r="G53" s="94"/>
      <c r="H53" s="89"/>
      <c r="I53" s="96">
        <f t="shared" si="0"/>
        <v>0</v>
      </c>
      <c r="J53" s="97">
        <f t="shared" si="1"/>
        <v>0</v>
      </c>
      <c r="K53" s="88"/>
      <c r="L53" s="88"/>
    </row>
    <row r="54" spans="1:12" ht="60" customHeight="1" x14ac:dyDescent="0.35">
      <c r="A54" s="5">
        <v>28</v>
      </c>
      <c r="B54" s="8" t="s">
        <v>39</v>
      </c>
      <c r="C54" s="1" t="s">
        <v>169</v>
      </c>
      <c r="D54" s="7"/>
      <c r="E54" s="76">
        <v>62.5</v>
      </c>
      <c r="F54" s="88"/>
      <c r="G54" s="94"/>
      <c r="H54" s="89"/>
      <c r="I54" s="96">
        <f t="shared" si="0"/>
        <v>0</v>
      </c>
      <c r="J54" s="97">
        <f t="shared" si="1"/>
        <v>0</v>
      </c>
      <c r="K54" s="88"/>
      <c r="L54" s="88"/>
    </row>
    <row r="55" spans="1:12" ht="60" customHeight="1" x14ac:dyDescent="0.35">
      <c r="A55" s="5">
        <v>29</v>
      </c>
      <c r="B55" s="8" t="s">
        <v>39</v>
      </c>
      <c r="C55" s="1" t="s">
        <v>170</v>
      </c>
      <c r="D55" s="7"/>
      <c r="E55" s="76">
        <v>12.5</v>
      </c>
      <c r="F55" s="88"/>
      <c r="G55" s="94"/>
      <c r="H55" s="89"/>
      <c r="I55" s="96">
        <f t="shared" si="0"/>
        <v>0</v>
      </c>
      <c r="J55" s="97">
        <f t="shared" si="1"/>
        <v>0</v>
      </c>
      <c r="K55" s="88"/>
      <c r="L55" s="88"/>
    </row>
    <row r="56" spans="1:12" ht="60" customHeight="1" x14ac:dyDescent="0.35">
      <c r="A56" s="5">
        <v>30</v>
      </c>
      <c r="B56" s="8" t="s">
        <v>39</v>
      </c>
      <c r="C56" s="1" t="s">
        <v>171</v>
      </c>
      <c r="D56" s="7"/>
      <c r="E56" s="76">
        <v>12.5</v>
      </c>
      <c r="F56" s="88"/>
      <c r="G56" s="94"/>
      <c r="H56" s="89"/>
      <c r="I56" s="96">
        <f t="shared" si="0"/>
        <v>0</v>
      </c>
      <c r="J56" s="97">
        <f t="shared" si="1"/>
        <v>0</v>
      </c>
      <c r="K56" s="88"/>
      <c r="L56" s="88"/>
    </row>
    <row r="57" spans="1:12" ht="60" customHeight="1" x14ac:dyDescent="0.35">
      <c r="A57" s="5">
        <v>31</v>
      </c>
      <c r="B57" s="8" t="s">
        <v>39</v>
      </c>
      <c r="C57" s="1" t="s">
        <v>172</v>
      </c>
      <c r="D57" s="7"/>
      <c r="E57" s="76">
        <v>12.5</v>
      </c>
      <c r="F57" s="88"/>
      <c r="G57" s="94"/>
      <c r="H57" s="89"/>
      <c r="I57" s="96">
        <f t="shared" si="0"/>
        <v>0</v>
      </c>
      <c r="J57" s="97">
        <f t="shared" si="1"/>
        <v>0</v>
      </c>
      <c r="K57" s="88"/>
      <c r="L57" s="88"/>
    </row>
    <row r="58" spans="1:12" ht="81.400000000000006" customHeight="1" x14ac:dyDescent="0.35">
      <c r="A58" s="5">
        <v>32</v>
      </c>
      <c r="B58" s="1" t="s">
        <v>40</v>
      </c>
      <c r="C58" s="1" t="s">
        <v>41</v>
      </c>
      <c r="D58" s="7"/>
      <c r="E58" s="76">
        <v>5</v>
      </c>
      <c r="F58" s="88"/>
      <c r="G58" s="94"/>
      <c r="H58" s="89"/>
      <c r="I58" s="96">
        <f t="shared" si="0"/>
        <v>0</v>
      </c>
      <c r="J58" s="97">
        <f t="shared" si="1"/>
        <v>0</v>
      </c>
      <c r="K58" s="88"/>
      <c r="L58" s="88"/>
    </row>
    <row r="59" spans="1:12" ht="88.9" customHeight="1" x14ac:dyDescent="0.35">
      <c r="A59" s="5">
        <v>33</v>
      </c>
      <c r="B59" s="1" t="s">
        <v>42</v>
      </c>
      <c r="C59" s="1" t="s">
        <v>43</v>
      </c>
      <c r="D59" s="7"/>
      <c r="E59" s="76">
        <v>8.75</v>
      </c>
      <c r="F59" s="88"/>
      <c r="G59" s="94"/>
      <c r="H59" s="89"/>
      <c r="I59" s="96">
        <f t="shared" si="0"/>
        <v>0</v>
      </c>
      <c r="J59" s="97">
        <f t="shared" si="1"/>
        <v>0</v>
      </c>
      <c r="K59" s="88"/>
      <c r="L59" s="88"/>
    </row>
    <row r="60" spans="1:12" ht="88.9" customHeight="1" x14ac:dyDescent="0.35">
      <c r="A60" s="5">
        <v>34</v>
      </c>
      <c r="B60" s="1" t="s">
        <v>44</v>
      </c>
      <c r="C60" s="1" t="s">
        <v>45</v>
      </c>
      <c r="D60" s="7"/>
      <c r="E60" s="76">
        <v>10</v>
      </c>
      <c r="F60" s="88"/>
      <c r="G60" s="94"/>
      <c r="H60" s="89"/>
      <c r="I60" s="96">
        <f t="shared" si="0"/>
        <v>0</v>
      </c>
      <c r="J60" s="97">
        <f t="shared" si="1"/>
        <v>0</v>
      </c>
      <c r="K60" s="88"/>
      <c r="L60" s="88"/>
    </row>
    <row r="61" spans="1:12" ht="64.5" customHeight="1" x14ac:dyDescent="0.35">
      <c r="A61" s="5">
        <v>35</v>
      </c>
      <c r="B61" s="1" t="s">
        <v>46</v>
      </c>
      <c r="C61" s="1" t="s">
        <v>47</v>
      </c>
      <c r="D61" s="7"/>
      <c r="E61" s="76">
        <v>25</v>
      </c>
      <c r="F61" s="88"/>
      <c r="G61" s="94"/>
      <c r="H61" s="89"/>
      <c r="I61" s="96">
        <f t="shared" si="0"/>
        <v>0</v>
      </c>
      <c r="J61" s="97">
        <f t="shared" si="1"/>
        <v>0</v>
      </c>
      <c r="K61" s="88"/>
      <c r="L61" s="88"/>
    </row>
    <row r="62" spans="1:12" ht="103.5" customHeight="1" x14ac:dyDescent="0.35">
      <c r="A62" s="5">
        <v>36</v>
      </c>
      <c r="B62" s="1" t="s">
        <v>48</v>
      </c>
      <c r="C62" s="1" t="s">
        <v>49</v>
      </c>
      <c r="D62" s="7"/>
      <c r="E62" s="76">
        <v>10</v>
      </c>
      <c r="F62" s="88"/>
      <c r="G62" s="94"/>
      <c r="H62" s="89"/>
      <c r="I62" s="96">
        <f t="shared" si="0"/>
        <v>0</v>
      </c>
      <c r="J62" s="97">
        <f t="shared" si="1"/>
        <v>0</v>
      </c>
      <c r="K62" s="88"/>
      <c r="L62" s="88"/>
    </row>
    <row r="63" spans="1:12" ht="85.9" customHeight="1" x14ac:dyDescent="0.35">
      <c r="A63" s="5">
        <v>37</v>
      </c>
      <c r="B63" s="1" t="s">
        <v>50</v>
      </c>
      <c r="C63" s="1" t="s">
        <v>163</v>
      </c>
      <c r="D63" s="7"/>
      <c r="E63" s="76">
        <v>125</v>
      </c>
      <c r="F63" s="88"/>
      <c r="G63" s="94"/>
      <c r="H63" s="89"/>
      <c r="I63" s="96">
        <f t="shared" si="0"/>
        <v>0</v>
      </c>
      <c r="J63" s="97">
        <f t="shared" si="1"/>
        <v>0</v>
      </c>
      <c r="K63" s="88"/>
      <c r="L63" s="88"/>
    </row>
    <row r="64" spans="1:12" ht="85.9" customHeight="1" x14ac:dyDescent="0.35">
      <c r="A64" s="5">
        <v>38</v>
      </c>
      <c r="B64" s="9" t="s">
        <v>51</v>
      </c>
      <c r="C64" s="1" t="s">
        <v>52</v>
      </c>
      <c r="D64" s="7"/>
      <c r="E64" s="76">
        <v>12.5</v>
      </c>
      <c r="F64" s="88"/>
      <c r="G64" s="94"/>
      <c r="H64" s="89"/>
      <c r="I64" s="96">
        <f t="shared" si="0"/>
        <v>0</v>
      </c>
      <c r="J64" s="97">
        <f t="shared" si="1"/>
        <v>0</v>
      </c>
      <c r="K64" s="88"/>
      <c r="L64" s="88"/>
    </row>
    <row r="65" spans="1:18" ht="97.5" customHeight="1" x14ac:dyDescent="0.35">
      <c r="A65" s="5">
        <v>39</v>
      </c>
      <c r="B65" s="24" t="s">
        <v>53</v>
      </c>
      <c r="C65" s="1" t="s">
        <v>54</v>
      </c>
      <c r="D65" s="7"/>
      <c r="E65" s="76">
        <v>1</v>
      </c>
      <c r="F65" s="88"/>
      <c r="G65" s="94"/>
      <c r="H65" s="89"/>
      <c r="I65" s="96">
        <f t="shared" si="0"/>
        <v>0</v>
      </c>
      <c r="J65" s="97">
        <f t="shared" si="1"/>
        <v>0</v>
      </c>
      <c r="K65" s="88"/>
      <c r="L65" s="88"/>
    </row>
    <row r="66" spans="1:18" ht="64.900000000000006" customHeight="1" x14ac:dyDescent="0.35">
      <c r="A66" s="5">
        <v>40</v>
      </c>
      <c r="B66" s="24" t="s">
        <v>55</v>
      </c>
      <c r="C66" s="1" t="s">
        <v>56</v>
      </c>
      <c r="D66" s="7"/>
      <c r="E66" s="76">
        <v>5</v>
      </c>
      <c r="F66" s="88"/>
      <c r="G66" s="94"/>
      <c r="H66" s="89"/>
      <c r="I66" s="96">
        <f t="shared" si="0"/>
        <v>0</v>
      </c>
      <c r="J66" s="97">
        <f t="shared" si="1"/>
        <v>0</v>
      </c>
      <c r="K66" s="88"/>
      <c r="L66" s="88"/>
    </row>
    <row r="67" spans="1:18" s="46" customFormat="1" ht="109.9" customHeight="1" x14ac:dyDescent="0.35">
      <c r="A67" s="5">
        <v>41</v>
      </c>
      <c r="B67" s="72" t="s">
        <v>159</v>
      </c>
      <c r="C67" s="72" t="s">
        <v>180</v>
      </c>
      <c r="D67" s="73"/>
      <c r="E67" s="76">
        <v>5</v>
      </c>
      <c r="F67" s="90"/>
      <c r="G67" s="95"/>
      <c r="H67" s="91"/>
      <c r="I67" s="96">
        <f t="shared" si="0"/>
        <v>0</v>
      </c>
      <c r="J67" s="97">
        <f t="shared" si="1"/>
        <v>0</v>
      </c>
      <c r="K67" s="90"/>
      <c r="L67" s="90"/>
      <c r="M67"/>
      <c r="N67"/>
      <c r="O67"/>
      <c r="P67"/>
      <c r="Q67"/>
      <c r="R67"/>
    </row>
    <row r="68" spans="1:18" s="46" customFormat="1" ht="107" customHeight="1" x14ac:dyDescent="0.35">
      <c r="A68" s="5">
        <v>42</v>
      </c>
      <c r="B68" s="78" t="s">
        <v>330</v>
      </c>
      <c r="C68" s="78" t="s">
        <v>180</v>
      </c>
      <c r="D68" s="77"/>
      <c r="E68" s="76">
        <v>1.25</v>
      </c>
      <c r="F68" s="90"/>
      <c r="G68" s="95"/>
      <c r="H68" s="91"/>
      <c r="I68" s="96">
        <f t="shared" si="0"/>
        <v>0</v>
      </c>
      <c r="J68" s="97">
        <f t="shared" si="1"/>
        <v>0</v>
      </c>
      <c r="K68" s="90"/>
      <c r="L68" s="90"/>
      <c r="M68"/>
      <c r="N68"/>
      <c r="O68"/>
      <c r="P68"/>
      <c r="Q68"/>
      <c r="R68"/>
    </row>
    <row r="69" spans="1:18" s="46" customFormat="1" ht="107" customHeight="1" thickBot="1" x14ac:dyDescent="0.4">
      <c r="A69" s="5">
        <v>43</v>
      </c>
      <c r="B69" s="72" t="s">
        <v>333</v>
      </c>
      <c r="C69" s="72" t="s">
        <v>180</v>
      </c>
      <c r="D69" s="77"/>
      <c r="E69" s="76">
        <v>1.25</v>
      </c>
      <c r="F69" s="90"/>
      <c r="G69" s="95"/>
      <c r="H69" s="91"/>
      <c r="I69" s="96">
        <f t="shared" si="0"/>
        <v>0</v>
      </c>
      <c r="J69" s="97">
        <f t="shared" si="1"/>
        <v>0</v>
      </c>
      <c r="K69" s="90"/>
      <c r="L69" s="90"/>
      <c r="M69"/>
      <c r="N69"/>
      <c r="O69"/>
      <c r="P69"/>
      <c r="Q69"/>
      <c r="R69"/>
    </row>
    <row r="70" spans="1:18" s="46" customFormat="1" ht="32" customHeight="1" thickBot="1" x14ac:dyDescent="0.4">
      <c r="A70" s="107"/>
      <c r="B70" s="3"/>
      <c r="C70" s="3"/>
      <c r="D70" s="3"/>
      <c r="E70" s="3"/>
      <c r="F70" s="3"/>
      <c r="G70" s="3"/>
      <c r="H70" s="3"/>
      <c r="I70" s="109" t="s">
        <v>178</v>
      </c>
      <c r="J70" s="108">
        <f>SUM(J27:J69)</f>
        <v>0</v>
      </c>
      <c r="K70"/>
      <c r="L70"/>
      <c r="M70"/>
      <c r="N70"/>
      <c r="O70"/>
      <c r="P70"/>
      <c r="Q70"/>
      <c r="R70"/>
    </row>
    <row r="71" spans="1:18" s="46" customFormat="1" ht="15" customHeight="1" x14ac:dyDescent="0.35">
      <c r="A71"/>
      <c r="B71"/>
      <c r="C71"/>
      <c r="D71"/>
      <c r="E71"/>
      <c r="F71"/>
      <c r="G71"/>
      <c r="H71"/>
      <c r="I71"/>
      <c r="J71"/>
      <c r="K71"/>
      <c r="L71"/>
    </row>
    <row r="72" spans="1:18" ht="15" customHeight="1" thickBot="1" x14ac:dyDescent="0.4">
      <c r="D72"/>
      <c r="E72"/>
    </row>
    <row r="73" spans="1:18" ht="23.5" customHeight="1" thickBot="1" x14ac:dyDescent="0.5">
      <c r="A73" s="99"/>
      <c r="B73" s="100" t="s">
        <v>57</v>
      </c>
      <c r="C73" s="100"/>
      <c r="D73" s="124"/>
      <c r="E73" s="101"/>
      <c r="F73" s="3"/>
    </row>
    <row r="74" spans="1:18" ht="15" customHeight="1" thickBot="1" x14ac:dyDescent="0.5">
      <c r="A74" s="99"/>
      <c r="B74" s="99"/>
      <c r="C74" s="99"/>
      <c r="D74" s="102"/>
      <c r="E74" s="103"/>
    </row>
    <row r="75" spans="1:18" ht="15" customHeight="1" x14ac:dyDescent="0.45">
      <c r="A75" s="99"/>
      <c r="B75" s="104" t="s">
        <v>58</v>
      </c>
      <c r="C75" s="104"/>
      <c r="D75" s="141"/>
      <c r="E75" s="105"/>
      <c r="F75" s="4"/>
    </row>
    <row r="76" spans="1:18" ht="18.5" x14ac:dyDescent="0.45">
      <c r="A76" s="99"/>
      <c r="B76" s="104"/>
      <c r="C76" s="104"/>
      <c r="D76" s="142"/>
      <c r="E76" s="105"/>
      <c r="F76" s="4"/>
    </row>
    <row r="77" spans="1:18" ht="19" thickBot="1" x14ac:dyDescent="0.5">
      <c r="A77" s="99"/>
      <c r="B77" s="104"/>
      <c r="C77" s="104"/>
      <c r="D77" s="143"/>
      <c r="E77" s="105"/>
      <c r="F77" s="4"/>
    </row>
    <row r="78" spans="1:18" ht="18.5" x14ac:dyDescent="0.45">
      <c r="A78" s="99"/>
      <c r="B78" s="104"/>
      <c r="C78" s="104"/>
      <c r="D78" s="106"/>
      <c r="E78" s="105"/>
      <c r="F78" s="4"/>
    </row>
  </sheetData>
  <mergeCells count="7">
    <mergeCell ref="D75:D77"/>
    <mergeCell ref="A9:L9"/>
    <mergeCell ref="A8:L8"/>
    <mergeCell ref="H2:K6"/>
    <mergeCell ref="A24:L24"/>
    <mergeCell ref="A12:L12"/>
    <mergeCell ref="C13:F13"/>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AD1DC6-93AE-483D-8FBF-FDE643A637F9}">
  <dimension ref="A1:L168"/>
  <sheetViews>
    <sheetView zoomScale="90" zoomScaleNormal="90" workbookViewId="0">
      <selection activeCell="C12" sqref="C12:F12"/>
    </sheetView>
  </sheetViews>
  <sheetFormatPr defaultRowHeight="14.5" x14ac:dyDescent="0.35"/>
  <cols>
    <col min="1" max="1" width="8.81640625" style="9"/>
    <col min="2" max="2" width="54.1796875" style="35" customWidth="1"/>
    <col min="3" max="3" width="55.26953125" style="9" customWidth="1"/>
    <col min="4" max="4" width="42" style="32" customWidth="1"/>
    <col min="5" max="5" width="12.26953125" style="42" customWidth="1"/>
    <col min="6" max="6" width="15.453125" style="9" customWidth="1"/>
    <col min="7" max="7" width="18.26953125" style="9" customWidth="1"/>
    <col min="8" max="8" width="13" style="9" customWidth="1"/>
    <col min="9" max="9" width="15.26953125" style="9" customWidth="1"/>
    <col min="10" max="10" width="12" style="9" customWidth="1"/>
    <col min="11" max="11" width="24" style="9" customWidth="1"/>
    <col min="12" max="12" width="30.453125" style="9" customWidth="1"/>
  </cols>
  <sheetData>
    <row r="1" spans="1:12" x14ac:dyDescent="0.35">
      <c r="A1" s="25"/>
      <c r="B1" s="33"/>
      <c r="C1" s="25"/>
      <c r="D1" s="38"/>
      <c r="E1" s="41"/>
    </row>
    <row r="2" spans="1:12" ht="14.65" customHeight="1" x14ac:dyDescent="0.35">
      <c r="A2" s="25"/>
      <c r="B2" s="33"/>
      <c r="D2" s="39"/>
      <c r="H2" s="137" t="s">
        <v>0</v>
      </c>
      <c r="I2" s="137"/>
      <c r="J2" s="137"/>
      <c r="K2" s="137"/>
    </row>
    <row r="3" spans="1:12" ht="14.65" customHeight="1" x14ac:dyDescent="0.35">
      <c r="A3" s="26"/>
      <c r="B3" s="34"/>
      <c r="D3" s="39"/>
      <c r="H3" s="137"/>
      <c r="I3" s="137"/>
      <c r="J3" s="137"/>
      <c r="K3" s="137"/>
    </row>
    <row r="4" spans="1:12" ht="14.65" customHeight="1" x14ac:dyDescent="0.35">
      <c r="D4" s="39"/>
      <c r="H4" s="137"/>
      <c r="I4" s="137"/>
      <c r="J4" s="137"/>
      <c r="K4" s="137"/>
    </row>
    <row r="5" spans="1:12" ht="13.5" customHeight="1" x14ac:dyDescent="0.35">
      <c r="D5" s="39"/>
      <c r="H5" s="137"/>
      <c r="I5" s="137"/>
      <c r="J5" s="137"/>
      <c r="K5" s="137"/>
    </row>
    <row r="6" spans="1:12" ht="13.5" customHeight="1" x14ac:dyDescent="0.35">
      <c r="D6" s="39"/>
      <c r="H6" s="137"/>
      <c r="I6" s="137"/>
      <c r="J6" s="137"/>
      <c r="K6" s="137"/>
    </row>
    <row r="7" spans="1:12" ht="13.5" customHeight="1" x14ac:dyDescent="0.35">
      <c r="D7" s="39"/>
    </row>
    <row r="8" spans="1:12" ht="18.5" x14ac:dyDescent="0.35">
      <c r="A8" s="148" t="s">
        <v>332</v>
      </c>
      <c r="B8" s="148"/>
      <c r="C8" s="148"/>
      <c r="D8" s="148"/>
      <c r="E8" s="148"/>
      <c r="F8" s="148"/>
      <c r="G8" s="148"/>
      <c r="H8" s="148"/>
      <c r="I8" s="148"/>
      <c r="J8" s="148"/>
      <c r="K8" s="148"/>
      <c r="L8" s="148"/>
    </row>
    <row r="9" spans="1:12" ht="18.5" x14ac:dyDescent="0.35">
      <c r="A9" s="149" t="s">
        <v>146</v>
      </c>
      <c r="B9" s="149"/>
      <c r="C9" s="149"/>
      <c r="D9" s="149"/>
      <c r="E9" s="149"/>
      <c r="F9" s="149"/>
      <c r="G9" s="149"/>
      <c r="H9" s="149"/>
      <c r="I9" s="149"/>
      <c r="J9" s="149"/>
      <c r="K9" s="149"/>
      <c r="L9" s="149"/>
    </row>
    <row r="10" spans="1:12" s="12" customFormat="1" ht="20.5" customHeight="1" x14ac:dyDescent="0.45">
      <c r="A10" s="79"/>
      <c r="B10" s="79"/>
      <c r="C10" s="79"/>
      <c r="D10" s="79" t="s">
        <v>340</v>
      </c>
      <c r="E10" s="79"/>
      <c r="F10" s="79"/>
      <c r="G10" s="79"/>
      <c r="H10" s="79"/>
      <c r="I10" s="79"/>
      <c r="J10" s="79"/>
      <c r="K10" s="79"/>
      <c r="L10" s="79"/>
    </row>
    <row r="11" spans="1:12" s="12" customFormat="1" ht="32.5" customHeight="1" x14ac:dyDescent="0.5">
      <c r="A11" s="140" t="s">
        <v>331</v>
      </c>
      <c r="B11" s="140"/>
      <c r="C11" s="140"/>
      <c r="D11" s="140"/>
      <c r="E11" s="140"/>
      <c r="F11" s="140"/>
      <c r="G11" s="140"/>
      <c r="H11" s="140"/>
      <c r="I11" s="140"/>
      <c r="J11" s="140"/>
      <c r="K11" s="140"/>
      <c r="L11" s="140"/>
    </row>
    <row r="12" spans="1:12" s="12" customFormat="1" ht="32.5" customHeight="1" x14ac:dyDescent="0.5">
      <c r="A12" s="80"/>
      <c r="B12" s="80"/>
      <c r="C12" s="134" t="s">
        <v>341</v>
      </c>
      <c r="D12" s="134"/>
      <c r="E12" s="134"/>
      <c r="F12" s="134"/>
      <c r="G12" s="80"/>
      <c r="H12" s="80"/>
      <c r="I12" s="80"/>
      <c r="J12" s="80"/>
      <c r="K12" s="80"/>
      <c r="L12" s="80"/>
    </row>
    <row r="13" spans="1:12" s="12" customFormat="1" ht="28.15" customHeight="1" x14ac:dyDescent="0.35">
      <c r="A13" s="27"/>
      <c r="B13" s="28"/>
      <c r="C13" s="29"/>
      <c r="D13" s="40"/>
      <c r="E13" s="30"/>
      <c r="F13" s="29"/>
      <c r="G13" s="29"/>
      <c r="H13" s="29"/>
      <c r="I13" s="29"/>
      <c r="J13" s="29"/>
      <c r="K13" s="29"/>
      <c r="L13" s="29"/>
    </row>
    <row r="14" spans="1:12" s="12" customFormat="1" ht="21" x14ac:dyDescent="0.35">
      <c r="A14" s="27"/>
      <c r="B14" s="36"/>
      <c r="C14" s="27"/>
      <c r="D14" s="40"/>
      <c r="E14" s="43"/>
      <c r="F14" s="27"/>
      <c r="G14" s="27"/>
      <c r="H14" s="27"/>
      <c r="I14" s="27"/>
      <c r="J14" s="27"/>
      <c r="K14" s="27"/>
      <c r="L14" s="27"/>
    </row>
    <row r="15" spans="1:12" s="125" customFormat="1" ht="19.5" customHeight="1" x14ac:dyDescent="0.35">
      <c r="B15" s="126" t="s">
        <v>179</v>
      </c>
      <c r="C15" s="127"/>
      <c r="D15" s="128"/>
      <c r="E15" s="126"/>
      <c r="F15" s="126"/>
      <c r="G15" s="126"/>
      <c r="H15" s="126"/>
      <c r="I15" s="126"/>
      <c r="J15" s="126"/>
      <c r="K15" s="126"/>
      <c r="L15" s="126"/>
    </row>
    <row r="16" spans="1:12" s="125" customFormat="1" ht="19.5" customHeight="1" x14ac:dyDescent="0.35">
      <c r="B16" s="126"/>
      <c r="C16" s="126"/>
      <c r="D16" s="126"/>
      <c r="E16" s="126"/>
      <c r="F16" s="126"/>
      <c r="G16" s="126"/>
      <c r="H16" s="126"/>
      <c r="I16" s="126"/>
      <c r="J16" s="126"/>
      <c r="K16" s="126"/>
      <c r="L16" s="126"/>
    </row>
    <row r="17" spans="1:12" s="125" customFormat="1" ht="19.5" customHeight="1" x14ac:dyDescent="0.35">
      <c r="B17" s="126" t="s">
        <v>334</v>
      </c>
      <c r="C17" s="126"/>
      <c r="D17" s="126"/>
      <c r="E17" s="126"/>
      <c r="F17" s="126"/>
      <c r="G17" s="126"/>
      <c r="H17" s="126"/>
      <c r="I17" s="126"/>
      <c r="J17" s="126"/>
      <c r="K17" s="126"/>
      <c r="L17" s="126"/>
    </row>
    <row r="18" spans="1:12" s="125" customFormat="1" ht="19.5" customHeight="1" x14ac:dyDescent="0.5">
      <c r="B18" s="15" t="s">
        <v>336</v>
      </c>
      <c r="C18" s="153" t="s">
        <v>335</v>
      </c>
      <c r="D18" s="126"/>
      <c r="E18" s="126"/>
      <c r="F18" s="126"/>
      <c r="G18" s="126"/>
      <c r="H18" s="126"/>
      <c r="I18" s="126"/>
      <c r="J18" s="126"/>
      <c r="K18" s="126"/>
      <c r="L18" s="126"/>
    </row>
    <row r="19" spans="1:12" s="125" customFormat="1" ht="19.5" customHeight="1" x14ac:dyDescent="0.5">
      <c r="B19" s="15" t="s">
        <v>337</v>
      </c>
      <c r="C19" s="153" t="s">
        <v>335</v>
      </c>
      <c r="D19" s="126"/>
      <c r="E19" s="126"/>
      <c r="F19" s="126"/>
      <c r="G19" s="126"/>
      <c r="H19" s="126"/>
      <c r="I19" s="126"/>
      <c r="J19" s="126"/>
      <c r="K19" s="126"/>
      <c r="L19" s="126"/>
    </row>
    <row r="20" spans="1:12" s="125" customFormat="1" ht="19.5" customHeight="1" x14ac:dyDescent="0.5">
      <c r="B20" s="15" t="s">
        <v>338</v>
      </c>
      <c r="C20" s="153" t="s">
        <v>335</v>
      </c>
      <c r="D20" s="129"/>
      <c r="E20" s="130"/>
      <c r="F20" s="126"/>
      <c r="G20" s="126"/>
      <c r="H20" s="126"/>
      <c r="I20" s="126"/>
      <c r="J20" s="126"/>
      <c r="K20" s="126"/>
      <c r="L20" s="126"/>
    </row>
    <row r="21" spans="1:12" s="12" customFormat="1" ht="21" x14ac:dyDescent="0.5">
      <c r="A21" s="27"/>
      <c r="B21" s="152" t="s">
        <v>339</v>
      </c>
      <c r="C21" s="15"/>
      <c r="D21" s="40"/>
      <c r="E21" s="43"/>
      <c r="F21" s="27"/>
      <c r="G21" s="27"/>
      <c r="H21" s="27"/>
      <c r="I21" s="27"/>
      <c r="J21" s="27"/>
      <c r="K21" s="27"/>
      <c r="L21" s="27"/>
    </row>
    <row r="22" spans="1:12" s="12" customFormat="1" ht="21" x14ac:dyDescent="0.5">
      <c r="A22" s="27"/>
      <c r="B22" s="152"/>
      <c r="C22" s="15"/>
      <c r="D22" s="40"/>
      <c r="E22" s="43"/>
      <c r="F22" s="27"/>
      <c r="G22" s="27"/>
      <c r="H22" s="27"/>
      <c r="I22" s="27"/>
      <c r="J22" s="27"/>
      <c r="K22" s="27"/>
      <c r="L22" s="27"/>
    </row>
    <row r="23" spans="1:12" s="12" customFormat="1" ht="52.9" customHeight="1" x14ac:dyDescent="0.35">
      <c r="A23" s="144" t="s">
        <v>1</v>
      </c>
      <c r="B23" s="144"/>
      <c r="C23" s="144"/>
      <c r="D23" s="144"/>
      <c r="E23" s="144"/>
      <c r="F23" s="144"/>
      <c r="G23" s="144"/>
      <c r="H23" s="144"/>
      <c r="I23" s="144"/>
      <c r="J23" s="144"/>
      <c r="K23" s="144"/>
      <c r="L23" s="144"/>
    </row>
    <row r="24" spans="1:12" s="12" customFormat="1" ht="18.5" x14ac:dyDescent="0.35">
      <c r="A24" s="16" t="s">
        <v>2</v>
      </c>
      <c r="B24" s="37" t="s">
        <v>3</v>
      </c>
      <c r="C24" s="16" t="s">
        <v>4</v>
      </c>
      <c r="D24" s="17" t="s">
        <v>5</v>
      </c>
      <c r="E24" s="22" t="s">
        <v>6</v>
      </c>
      <c r="F24" s="16" t="s">
        <v>7</v>
      </c>
      <c r="G24" s="16" t="s">
        <v>8</v>
      </c>
      <c r="H24" s="16" t="s">
        <v>9</v>
      </c>
      <c r="I24" s="16" t="s">
        <v>10</v>
      </c>
      <c r="J24" s="16" t="s">
        <v>11</v>
      </c>
      <c r="K24" s="16" t="s">
        <v>12</v>
      </c>
      <c r="L24" s="16" t="s">
        <v>13</v>
      </c>
    </row>
    <row r="25" spans="1:12" s="12" customFormat="1" ht="208.9" customHeight="1" x14ac:dyDescent="0.35">
      <c r="A25" s="110" t="s">
        <v>14</v>
      </c>
      <c r="B25" s="111" t="s">
        <v>15</v>
      </c>
      <c r="C25" s="110" t="s">
        <v>59</v>
      </c>
      <c r="D25" s="112" t="s">
        <v>16</v>
      </c>
      <c r="E25" s="113" t="s">
        <v>17</v>
      </c>
      <c r="F25" s="81" t="s">
        <v>18</v>
      </c>
      <c r="G25" s="81" t="s">
        <v>175</v>
      </c>
      <c r="H25" s="81" t="s">
        <v>174</v>
      </c>
      <c r="I25" s="81" t="s">
        <v>176</v>
      </c>
      <c r="J25" s="83" t="s">
        <v>19</v>
      </c>
      <c r="K25" s="83" t="s">
        <v>20</v>
      </c>
      <c r="L25" s="81" t="s">
        <v>21</v>
      </c>
    </row>
    <row r="26" spans="1:12" ht="70.5" customHeight="1" x14ac:dyDescent="0.35">
      <c r="A26" s="31"/>
      <c r="B26" s="54" t="s">
        <v>195</v>
      </c>
      <c r="C26" s="44"/>
      <c r="D26" s="48"/>
      <c r="E26" s="49">
        <v>0</v>
      </c>
      <c r="F26" s="45"/>
      <c r="G26" s="122"/>
      <c r="H26" s="123"/>
      <c r="I26" s="98"/>
      <c r="J26" s="98"/>
      <c r="K26" s="45"/>
      <c r="L26" s="45"/>
    </row>
    <row r="27" spans="1:12" ht="109.9" customHeight="1" x14ac:dyDescent="0.35">
      <c r="A27" s="31">
        <v>1</v>
      </c>
      <c r="B27" s="44" t="s">
        <v>196</v>
      </c>
      <c r="C27" s="44" t="s">
        <v>60</v>
      </c>
      <c r="D27" s="55" t="e" vm="1">
        <v>#VALUE!</v>
      </c>
      <c r="E27" s="49">
        <v>400</v>
      </c>
      <c r="F27" s="90"/>
      <c r="G27" s="116"/>
      <c r="H27" s="91"/>
      <c r="I27" s="96">
        <f>G27-(G27*H27)</f>
        <v>0</v>
      </c>
      <c r="J27" s="98">
        <f>E27*I27</f>
        <v>0</v>
      </c>
      <c r="K27" s="90"/>
      <c r="L27" s="90"/>
    </row>
    <row r="28" spans="1:12" ht="109.9" customHeight="1" x14ac:dyDescent="0.35">
      <c r="A28" s="31">
        <v>2</v>
      </c>
      <c r="B28" s="44" t="s">
        <v>197</v>
      </c>
      <c r="C28" s="44" t="s">
        <v>61</v>
      </c>
      <c r="D28" s="55" t="e" vm="2">
        <v>#VALUE!</v>
      </c>
      <c r="E28" s="49">
        <v>500</v>
      </c>
      <c r="F28" s="90"/>
      <c r="G28" s="116"/>
      <c r="H28" s="91"/>
      <c r="I28" s="96">
        <f t="shared" ref="I28:I85" si="0">G28-(G28*H28)</f>
        <v>0</v>
      </c>
      <c r="J28" s="98">
        <f t="shared" ref="J28:J91" si="1">E28*I28</f>
        <v>0</v>
      </c>
      <c r="K28" s="90"/>
      <c r="L28" s="90"/>
    </row>
    <row r="29" spans="1:12" ht="109.9" customHeight="1" x14ac:dyDescent="0.35">
      <c r="A29" s="31">
        <v>3</v>
      </c>
      <c r="B29" s="44" t="s">
        <v>198</v>
      </c>
      <c r="C29" s="44" t="s">
        <v>62</v>
      </c>
      <c r="D29" s="55" t="e" vm="3">
        <v>#VALUE!</v>
      </c>
      <c r="E29" s="49">
        <v>250</v>
      </c>
      <c r="F29" s="90"/>
      <c r="G29" s="116"/>
      <c r="H29" s="91"/>
      <c r="I29" s="96">
        <f t="shared" si="0"/>
        <v>0</v>
      </c>
      <c r="J29" s="98">
        <f t="shared" si="1"/>
        <v>0</v>
      </c>
      <c r="K29" s="90"/>
      <c r="L29" s="90"/>
    </row>
    <row r="30" spans="1:12" ht="109.9" customHeight="1" x14ac:dyDescent="0.35">
      <c r="A30" s="31">
        <v>4</v>
      </c>
      <c r="B30" s="44" t="s">
        <v>199</v>
      </c>
      <c r="C30" s="44" t="s">
        <v>63</v>
      </c>
      <c r="D30" s="56" t="e" vm="4">
        <v>#VALUE!</v>
      </c>
      <c r="E30" s="49">
        <v>100</v>
      </c>
      <c r="F30" s="90"/>
      <c r="G30" s="116"/>
      <c r="H30" s="91"/>
      <c r="I30" s="96">
        <f t="shared" si="0"/>
        <v>0</v>
      </c>
      <c r="J30" s="98">
        <f t="shared" si="1"/>
        <v>0</v>
      </c>
      <c r="K30" s="90"/>
      <c r="L30" s="90"/>
    </row>
    <row r="31" spans="1:12" ht="109.9" customHeight="1" x14ac:dyDescent="0.35">
      <c r="A31" s="31">
        <v>5</v>
      </c>
      <c r="B31" s="44" t="s">
        <v>200</v>
      </c>
      <c r="C31" s="44" t="s">
        <v>63</v>
      </c>
      <c r="D31" s="57" t="e" vm="5">
        <v>#VALUE!</v>
      </c>
      <c r="E31" s="49">
        <v>50</v>
      </c>
      <c r="F31" s="90"/>
      <c r="G31" s="116"/>
      <c r="H31" s="91"/>
      <c r="I31" s="96">
        <f t="shared" si="0"/>
        <v>0</v>
      </c>
      <c r="J31" s="98">
        <f t="shared" si="1"/>
        <v>0</v>
      </c>
      <c r="K31" s="90"/>
      <c r="L31" s="90"/>
    </row>
    <row r="32" spans="1:12" ht="109.9" customHeight="1" x14ac:dyDescent="0.35">
      <c r="A32" s="31">
        <v>6</v>
      </c>
      <c r="B32" s="44" t="s">
        <v>201</v>
      </c>
      <c r="C32" s="44" t="s">
        <v>64</v>
      </c>
      <c r="D32" s="58" t="e" vm="6">
        <v>#VALUE!</v>
      </c>
      <c r="E32" s="49">
        <v>150</v>
      </c>
      <c r="F32" s="90"/>
      <c r="G32" s="116"/>
      <c r="H32" s="91"/>
      <c r="I32" s="96">
        <f t="shared" si="0"/>
        <v>0</v>
      </c>
      <c r="J32" s="98">
        <f t="shared" si="1"/>
        <v>0</v>
      </c>
      <c r="K32" s="90"/>
      <c r="L32" s="90"/>
    </row>
    <row r="33" spans="1:12" ht="109.9" customHeight="1" x14ac:dyDescent="0.35">
      <c r="A33" s="31">
        <v>7</v>
      </c>
      <c r="B33" s="44" t="s">
        <v>202</v>
      </c>
      <c r="C33" s="44" t="s">
        <v>65</v>
      </c>
      <c r="D33" s="55" t="e" vm="7">
        <v>#VALUE!</v>
      </c>
      <c r="E33" s="49">
        <v>500</v>
      </c>
      <c r="F33" s="90"/>
      <c r="G33" s="116"/>
      <c r="H33" s="91"/>
      <c r="I33" s="96">
        <f t="shared" si="0"/>
        <v>0</v>
      </c>
      <c r="J33" s="98">
        <f t="shared" si="1"/>
        <v>0</v>
      </c>
      <c r="K33" s="90"/>
      <c r="L33" s="90"/>
    </row>
    <row r="34" spans="1:12" ht="109.9" customHeight="1" x14ac:dyDescent="0.35">
      <c r="A34" s="31">
        <v>8</v>
      </c>
      <c r="B34" s="44" t="s">
        <v>203</v>
      </c>
      <c r="C34" s="44" t="s">
        <v>34</v>
      </c>
      <c r="D34" s="56" t="e" vm="8">
        <v>#VALUE!</v>
      </c>
      <c r="E34" s="49">
        <v>500</v>
      </c>
      <c r="F34" s="90"/>
      <c r="G34" s="116"/>
      <c r="H34" s="91"/>
      <c r="I34" s="96">
        <f t="shared" si="0"/>
        <v>0</v>
      </c>
      <c r="J34" s="98">
        <f t="shared" si="1"/>
        <v>0</v>
      </c>
      <c r="K34" s="90"/>
      <c r="L34" s="90"/>
    </row>
    <row r="35" spans="1:12" ht="109.9" customHeight="1" x14ac:dyDescent="0.35">
      <c r="A35" s="31">
        <v>9</v>
      </c>
      <c r="B35" s="44" t="s">
        <v>204</v>
      </c>
      <c r="C35" s="44" t="s">
        <v>63</v>
      </c>
      <c r="D35" s="48" t="e" vm="9">
        <v>#VALUE!</v>
      </c>
      <c r="E35" s="49">
        <v>250</v>
      </c>
      <c r="F35" s="90"/>
      <c r="G35" s="116"/>
      <c r="H35" s="91"/>
      <c r="I35" s="96">
        <f t="shared" si="0"/>
        <v>0</v>
      </c>
      <c r="J35" s="98">
        <f t="shared" si="1"/>
        <v>0</v>
      </c>
      <c r="K35" s="90"/>
      <c r="L35" s="90"/>
    </row>
    <row r="36" spans="1:12" ht="109.9" customHeight="1" x14ac:dyDescent="0.35">
      <c r="A36" s="31">
        <v>10</v>
      </c>
      <c r="B36" s="44" t="s">
        <v>205</v>
      </c>
      <c r="C36" s="44" t="s">
        <v>66</v>
      </c>
      <c r="D36" s="48" t="e" vm="10">
        <v>#VALUE!</v>
      </c>
      <c r="E36" s="49">
        <v>100</v>
      </c>
      <c r="F36" s="90"/>
      <c r="G36" s="116"/>
      <c r="H36" s="91"/>
      <c r="I36" s="96">
        <f t="shared" si="0"/>
        <v>0</v>
      </c>
      <c r="J36" s="98">
        <f t="shared" si="1"/>
        <v>0</v>
      </c>
      <c r="K36" s="90"/>
      <c r="L36" s="90"/>
    </row>
    <row r="37" spans="1:12" ht="109.9" customHeight="1" x14ac:dyDescent="0.35">
      <c r="A37" s="31">
        <v>11</v>
      </c>
      <c r="B37" s="44" t="s">
        <v>206</v>
      </c>
      <c r="C37" s="44" t="s">
        <v>67</v>
      </c>
      <c r="D37" s="48" t="e" vm="11">
        <v>#VALUE!</v>
      </c>
      <c r="E37" s="49">
        <v>100</v>
      </c>
      <c r="F37" s="90"/>
      <c r="G37" s="116"/>
      <c r="H37" s="91"/>
      <c r="I37" s="96">
        <f t="shared" si="0"/>
        <v>0</v>
      </c>
      <c r="J37" s="98">
        <f t="shared" si="1"/>
        <v>0</v>
      </c>
      <c r="K37" s="90"/>
      <c r="L37" s="90"/>
    </row>
    <row r="38" spans="1:12" ht="109.9" customHeight="1" x14ac:dyDescent="0.35">
      <c r="A38" s="31">
        <v>12</v>
      </c>
      <c r="B38" s="44" t="s">
        <v>207</v>
      </c>
      <c r="C38" s="44" t="s">
        <v>68</v>
      </c>
      <c r="D38" s="48"/>
      <c r="E38" s="49">
        <v>600</v>
      </c>
      <c r="F38" s="90"/>
      <c r="G38" s="116"/>
      <c r="H38" s="91"/>
      <c r="I38" s="96">
        <f t="shared" si="0"/>
        <v>0</v>
      </c>
      <c r="J38" s="98">
        <f t="shared" si="1"/>
        <v>0</v>
      </c>
      <c r="K38" s="90"/>
      <c r="L38" s="90"/>
    </row>
    <row r="39" spans="1:12" ht="109.9" customHeight="1" x14ac:dyDescent="0.35">
      <c r="A39" s="31">
        <v>13</v>
      </c>
      <c r="B39" s="44" t="s">
        <v>208</v>
      </c>
      <c r="C39" s="44" t="s">
        <v>69</v>
      </c>
      <c r="D39" s="48" t="e" vm="12">
        <v>#VALUE!</v>
      </c>
      <c r="E39" s="49">
        <v>125</v>
      </c>
      <c r="F39" s="90"/>
      <c r="G39" s="116"/>
      <c r="H39" s="91"/>
      <c r="I39" s="96">
        <f t="shared" si="0"/>
        <v>0</v>
      </c>
      <c r="J39" s="98">
        <f t="shared" si="1"/>
        <v>0</v>
      </c>
      <c r="K39" s="90"/>
      <c r="L39" s="90"/>
    </row>
    <row r="40" spans="1:12" ht="109.9" customHeight="1" x14ac:dyDescent="0.35">
      <c r="A40" s="31">
        <v>14</v>
      </c>
      <c r="B40" s="44" t="s">
        <v>209</v>
      </c>
      <c r="C40" s="44" t="s">
        <v>70</v>
      </c>
      <c r="D40" s="48" t="e" vm="13">
        <v>#VALUE!</v>
      </c>
      <c r="E40" s="49">
        <v>100</v>
      </c>
      <c r="F40" s="90"/>
      <c r="G40" s="116"/>
      <c r="H40" s="91"/>
      <c r="I40" s="96">
        <f t="shared" si="0"/>
        <v>0</v>
      </c>
      <c r="J40" s="98">
        <f t="shared" si="1"/>
        <v>0</v>
      </c>
      <c r="K40" s="90"/>
      <c r="L40" s="90"/>
    </row>
    <row r="41" spans="1:12" ht="109.9" customHeight="1" x14ac:dyDescent="0.35">
      <c r="A41" s="31">
        <v>15</v>
      </c>
      <c r="B41" s="44" t="s">
        <v>210</v>
      </c>
      <c r="C41" s="59" t="s">
        <v>71</v>
      </c>
      <c r="D41" s="48" t="e" vm="14">
        <v>#VALUE!</v>
      </c>
      <c r="E41" s="49">
        <v>150</v>
      </c>
      <c r="F41" s="90"/>
      <c r="G41" s="116"/>
      <c r="H41" s="91"/>
      <c r="I41" s="96">
        <f t="shared" si="0"/>
        <v>0</v>
      </c>
      <c r="J41" s="98">
        <f t="shared" si="1"/>
        <v>0</v>
      </c>
      <c r="K41" s="90"/>
      <c r="L41" s="90"/>
    </row>
    <row r="42" spans="1:12" ht="109.9" customHeight="1" x14ac:dyDescent="0.35">
      <c r="A42" s="31">
        <v>16</v>
      </c>
      <c r="B42" s="44" t="s">
        <v>211</v>
      </c>
      <c r="C42" s="59" t="s">
        <v>72</v>
      </c>
      <c r="D42" s="48" t="e" vm="15">
        <v>#VALUE!</v>
      </c>
      <c r="E42" s="49">
        <v>52.5</v>
      </c>
      <c r="F42" s="90"/>
      <c r="G42" s="116"/>
      <c r="H42" s="91"/>
      <c r="I42" s="96">
        <f t="shared" si="0"/>
        <v>0</v>
      </c>
      <c r="J42" s="98">
        <f t="shared" si="1"/>
        <v>0</v>
      </c>
      <c r="K42" s="90"/>
      <c r="L42" s="90"/>
    </row>
    <row r="43" spans="1:12" ht="130.5" customHeight="1" x14ac:dyDescent="0.35">
      <c r="A43" s="31">
        <v>17</v>
      </c>
      <c r="B43" s="44" t="s">
        <v>212</v>
      </c>
      <c r="C43" s="59" t="s">
        <v>72</v>
      </c>
      <c r="D43" s="47" t="e" vm="16">
        <v>#VALUE!</v>
      </c>
      <c r="E43" s="49">
        <v>52.5</v>
      </c>
      <c r="F43" s="117"/>
      <c r="G43" s="116"/>
      <c r="H43" s="91"/>
      <c r="I43" s="96">
        <f t="shared" si="0"/>
        <v>0</v>
      </c>
      <c r="J43" s="98">
        <f t="shared" si="1"/>
        <v>0</v>
      </c>
      <c r="K43" s="90"/>
      <c r="L43" s="90"/>
    </row>
    <row r="44" spans="1:12" ht="109.9" customHeight="1" x14ac:dyDescent="0.35">
      <c r="A44" s="31">
        <v>18</v>
      </c>
      <c r="B44" s="44" t="s">
        <v>213</v>
      </c>
      <c r="C44" s="44" t="s">
        <v>73</v>
      </c>
      <c r="D44" s="48" t="e" vm="17">
        <v>#VALUE!</v>
      </c>
      <c r="E44" s="49">
        <v>75</v>
      </c>
      <c r="F44" s="90"/>
      <c r="G44" s="116"/>
      <c r="H44" s="91"/>
      <c r="I44" s="96">
        <f t="shared" si="0"/>
        <v>0</v>
      </c>
      <c r="J44" s="98">
        <f t="shared" si="1"/>
        <v>0</v>
      </c>
      <c r="K44" s="90"/>
      <c r="L44" s="90"/>
    </row>
    <row r="45" spans="1:12" ht="109.9" customHeight="1" x14ac:dyDescent="0.35">
      <c r="A45" s="31">
        <v>19</v>
      </c>
      <c r="B45" s="44" t="s">
        <v>214</v>
      </c>
      <c r="C45" s="44" t="s">
        <v>74</v>
      </c>
      <c r="D45" s="55" t="e" vm="18">
        <v>#VALUE!</v>
      </c>
      <c r="E45" s="49">
        <v>125</v>
      </c>
      <c r="F45" s="90"/>
      <c r="G45" s="116"/>
      <c r="H45" s="91"/>
      <c r="I45" s="96">
        <f t="shared" si="0"/>
        <v>0</v>
      </c>
      <c r="J45" s="98">
        <f t="shared" si="1"/>
        <v>0</v>
      </c>
      <c r="K45" s="90"/>
      <c r="L45" s="90"/>
    </row>
    <row r="46" spans="1:12" ht="109.9" customHeight="1" x14ac:dyDescent="0.35">
      <c r="A46" s="31">
        <v>20</v>
      </c>
      <c r="B46" s="44" t="s">
        <v>215</v>
      </c>
      <c r="C46" s="44" t="s">
        <v>64</v>
      </c>
      <c r="D46" s="55" t="e" vm="19">
        <v>#VALUE!</v>
      </c>
      <c r="E46" s="49">
        <v>250</v>
      </c>
      <c r="F46" s="114"/>
      <c r="G46" s="118"/>
      <c r="H46" s="119"/>
      <c r="I46" s="96">
        <f t="shared" si="0"/>
        <v>0</v>
      </c>
      <c r="J46" s="98">
        <f t="shared" si="1"/>
        <v>0</v>
      </c>
      <c r="K46" s="114"/>
      <c r="L46" s="114"/>
    </row>
    <row r="47" spans="1:12" ht="109.9" customHeight="1" x14ac:dyDescent="0.35">
      <c r="A47" s="31">
        <v>21</v>
      </c>
      <c r="B47" s="44" t="s">
        <v>216</v>
      </c>
      <c r="C47" s="44" t="s">
        <v>75</v>
      </c>
      <c r="D47" s="55" t="e" vm="20">
        <v>#VALUE!</v>
      </c>
      <c r="E47" s="49">
        <v>200</v>
      </c>
      <c r="F47" s="90"/>
      <c r="G47" s="116"/>
      <c r="H47" s="91"/>
      <c r="I47" s="96">
        <f t="shared" si="0"/>
        <v>0</v>
      </c>
      <c r="J47" s="98">
        <f t="shared" si="1"/>
        <v>0</v>
      </c>
      <c r="K47" s="90"/>
      <c r="L47" s="90"/>
    </row>
    <row r="48" spans="1:12" ht="109.9" customHeight="1" x14ac:dyDescent="0.35">
      <c r="A48" s="31">
        <v>22</v>
      </c>
      <c r="B48" s="44" t="s">
        <v>217</v>
      </c>
      <c r="C48" s="44" t="s">
        <v>76</v>
      </c>
      <c r="D48" s="55" t="e" vm="21">
        <v>#VALUE!</v>
      </c>
      <c r="E48" s="49">
        <v>150</v>
      </c>
      <c r="F48" s="90"/>
      <c r="G48" s="116"/>
      <c r="H48" s="91"/>
      <c r="I48" s="96">
        <f t="shared" si="0"/>
        <v>0</v>
      </c>
      <c r="J48" s="98">
        <f t="shared" si="1"/>
        <v>0</v>
      </c>
      <c r="K48" s="90"/>
      <c r="L48" s="90"/>
    </row>
    <row r="49" spans="1:12" ht="109.9" customHeight="1" x14ac:dyDescent="0.35">
      <c r="A49" s="31">
        <v>23</v>
      </c>
      <c r="B49" s="44" t="s">
        <v>218</v>
      </c>
      <c r="C49" s="44" t="s">
        <v>64</v>
      </c>
      <c r="D49" s="55" t="e" vm="22">
        <v>#VALUE!</v>
      </c>
      <c r="E49" s="49">
        <v>100</v>
      </c>
      <c r="F49" s="90"/>
      <c r="G49" s="116"/>
      <c r="H49" s="91"/>
      <c r="I49" s="96">
        <f t="shared" si="0"/>
        <v>0</v>
      </c>
      <c r="J49" s="98">
        <f t="shared" si="1"/>
        <v>0</v>
      </c>
      <c r="K49" s="90"/>
      <c r="L49" s="90"/>
    </row>
    <row r="50" spans="1:12" ht="109.9" customHeight="1" x14ac:dyDescent="0.35">
      <c r="A50" s="31">
        <v>24</v>
      </c>
      <c r="B50" s="44" t="s">
        <v>219</v>
      </c>
      <c r="C50" s="60" t="s">
        <v>77</v>
      </c>
      <c r="D50" s="55" t="e" vm="23">
        <v>#VALUE!</v>
      </c>
      <c r="E50" s="49">
        <v>100</v>
      </c>
      <c r="F50" s="90"/>
      <c r="G50" s="116"/>
      <c r="H50" s="91"/>
      <c r="I50" s="96">
        <f t="shared" si="0"/>
        <v>0</v>
      </c>
      <c r="J50" s="98">
        <f t="shared" si="1"/>
        <v>0</v>
      </c>
      <c r="K50" s="90"/>
      <c r="L50" s="90"/>
    </row>
    <row r="51" spans="1:12" ht="109.9" customHeight="1" x14ac:dyDescent="0.35">
      <c r="A51" s="31">
        <v>25</v>
      </c>
      <c r="B51" s="44" t="s">
        <v>220</v>
      </c>
      <c r="C51" s="61" t="s">
        <v>64</v>
      </c>
      <c r="D51" s="55" t="e" vm="24">
        <v>#VALUE!</v>
      </c>
      <c r="E51" s="49">
        <v>200</v>
      </c>
      <c r="F51" s="90"/>
      <c r="G51" s="116"/>
      <c r="H51" s="91"/>
      <c r="I51" s="96">
        <f t="shared" si="0"/>
        <v>0</v>
      </c>
      <c r="J51" s="98">
        <f t="shared" si="1"/>
        <v>0</v>
      </c>
      <c r="K51" s="90"/>
      <c r="L51" s="90"/>
    </row>
    <row r="52" spans="1:12" ht="109.9" customHeight="1" x14ac:dyDescent="0.35">
      <c r="A52" s="31">
        <v>26</v>
      </c>
      <c r="B52" s="44" t="s">
        <v>221</v>
      </c>
      <c r="C52" s="44" t="s">
        <v>78</v>
      </c>
      <c r="D52" s="55" t="e" vm="25">
        <v>#VALUE!</v>
      </c>
      <c r="E52" s="49">
        <v>100</v>
      </c>
      <c r="F52" s="90"/>
      <c r="G52" s="116"/>
      <c r="H52" s="91"/>
      <c r="I52" s="96">
        <f t="shared" si="0"/>
        <v>0</v>
      </c>
      <c r="J52" s="98">
        <f t="shared" si="1"/>
        <v>0</v>
      </c>
      <c r="K52" s="90"/>
      <c r="L52" s="90"/>
    </row>
    <row r="53" spans="1:12" s="50" customFormat="1" ht="109.9" customHeight="1" x14ac:dyDescent="0.35">
      <c r="A53" s="31">
        <v>27</v>
      </c>
      <c r="B53" s="44" t="s">
        <v>222</v>
      </c>
      <c r="C53" s="44" t="s">
        <v>79</v>
      </c>
      <c r="D53" s="48" t="e" vm="26">
        <v>#VALUE!</v>
      </c>
      <c r="E53" s="49">
        <v>62.5</v>
      </c>
      <c r="F53" s="115"/>
      <c r="G53" s="120"/>
      <c r="H53" s="121"/>
      <c r="I53" s="96">
        <f t="shared" si="0"/>
        <v>0</v>
      </c>
      <c r="J53" s="98">
        <f t="shared" si="1"/>
        <v>0</v>
      </c>
      <c r="K53" s="115"/>
      <c r="L53" s="115"/>
    </row>
    <row r="54" spans="1:12" ht="109.9" customHeight="1" x14ac:dyDescent="0.35">
      <c r="A54" s="31">
        <v>28</v>
      </c>
      <c r="B54" s="44" t="s">
        <v>223</v>
      </c>
      <c r="C54" s="62" t="s">
        <v>64</v>
      </c>
      <c r="D54" s="55" t="e" vm="27">
        <v>#VALUE!</v>
      </c>
      <c r="E54" s="49">
        <v>52.5</v>
      </c>
      <c r="F54" s="90"/>
      <c r="G54" s="116"/>
      <c r="H54" s="91"/>
      <c r="I54" s="96">
        <f t="shared" si="0"/>
        <v>0</v>
      </c>
      <c r="J54" s="98">
        <f t="shared" si="1"/>
        <v>0</v>
      </c>
      <c r="K54" s="90"/>
      <c r="L54" s="90"/>
    </row>
    <row r="55" spans="1:12" ht="118.5" customHeight="1" x14ac:dyDescent="0.35">
      <c r="A55" s="31">
        <v>29</v>
      </c>
      <c r="B55" s="63" t="s">
        <v>224</v>
      </c>
      <c r="C55" s="64" t="s">
        <v>80</v>
      </c>
      <c r="D55" s="65" t="e" vm="28">
        <v>#VALUE!</v>
      </c>
      <c r="E55" s="49">
        <v>132.5</v>
      </c>
      <c r="F55" s="90"/>
      <c r="G55" s="116"/>
      <c r="H55" s="91"/>
      <c r="I55" s="96">
        <f t="shared" si="0"/>
        <v>0</v>
      </c>
      <c r="J55" s="98">
        <f t="shared" si="1"/>
        <v>0</v>
      </c>
      <c r="K55" s="90"/>
      <c r="L55" s="90"/>
    </row>
    <row r="56" spans="1:12" ht="109.9" customHeight="1" x14ac:dyDescent="0.35">
      <c r="A56" s="31">
        <v>30</v>
      </c>
      <c r="B56" s="44" t="s">
        <v>225</v>
      </c>
      <c r="C56" s="66" t="s">
        <v>81</v>
      </c>
      <c r="D56" s="48"/>
      <c r="E56" s="49">
        <v>75</v>
      </c>
      <c r="F56" s="90"/>
      <c r="G56" s="116"/>
      <c r="H56" s="91"/>
      <c r="I56" s="96">
        <f t="shared" si="0"/>
        <v>0</v>
      </c>
      <c r="J56" s="98">
        <f t="shared" si="1"/>
        <v>0</v>
      </c>
      <c r="K56" s="90"/>
      <c r="L56" s="90"/>
    </row>
    <row r="57" spans="1:12" ht="109.9" customHeight="1" x14ac:dyDescent="0.35">
      <c r="A57" s="31">
        <v>31</v>
      </c>
      <c r="B57" s="44" t="s">
        <v>226</v>
      </c>
      <c r="C57" s="66" t="s">
        <v>81</v>
      </c>
      <c r="D57" s="48"/>
      <c r="E57" s="49">
        <v>75</v>
      </c>
      <c r="F57" s="90"/>
      <c r="G57" s="116"/>
      <c r="H57" s="91"/>
      <c r="I57" s="96">
        <f t="shared" si="0"/>
        <v>0</v>
      </c>
      <c r="J57" s="98">
        <f t="shared" si="1"/>
        <v>0</v>
      </c>
      <c r="K57" s="90"/>
      <c r="L57" s="90"/>
    </row>
    <row r="58" spans="1:12" ht="109.9" customHeight="1" x14ac:dyDescent="0.35">
      <c r="A58" s="31">
        <v>32</v>
      </c>
      <c r="B58" s="44" t="s">
        <v>227</v>
      </c>
      <c r="C58" s="44" t="s">
        <v>82</v>
      </c>
      <c r="D58" s="48"/>
      <c r="E58" s="49">
        <v>112.5</v>
      </c>
      <c r="F58" s="90"/>
      <c r="G58" s="116"/>
      <c r="H58" s="91"/>
      <c r="I58" s="96">
        <f t="shared" si="0"/>
        <v>0</v>
      </c>
      <c r="J58" s="98">
        <f t="shared" si="1"/>
        <v>0</v>
      </c>
      <c r="K58" s="90"/>
      <c r="L58" s="90"/>
    </row>
    <row r="59" spans="1:12" ht="109.9" customHeight="1" x14ac:dyDescent="0.35">
      <c r="A59" s="31">
        <v>33</v>
      </c>
      <c r="B59" s="44" t="s">
        <v>228</v>
      </c>
      <c r="C59" s="44" t="s">
        <v>83</v>
      </c>
      <c r="D59" s="67" t="e" vm="29">
        <v>#VALUE!</v>
      </c>
      <c r="E59" s="49">
        <v>400</v>
      </c>
      <c r="F59" s="90"/>
      <c r="G59" s="116"/>
      <c r="H59" s="91"/>
      <c r="I59" s="96">
        <f t="shared" si="0"/>
        <v>0</v>
      </c>
      <c r="J59" s="98">
        <f t="shared" si="1"/>
        <v>0</v>
      </c>
      <c r="K59" s="90"/>
      <c r="L59" s="90"/>
    </row>
    <row r="60" spans="1:12" ht="109.9" customHeight="1" x14ac:dyDescent="0.35">
      <c r="A60" s="31">
        <v>34</v>
      </c>
      <c r="B60" s="44" t="s">
        <v>229</v>
      </c>
      <c r="C60" s="44" t="s">
        <v>84</v>
      </c>
      <c r="D60" s="48" t="e" vm="30">
        <v>#VALUE!</v>
      </c>
      <c r="E60" s="49">
        <v>125</v>
      </c>
      <c r="F60" s="90"/>
      <c r="G60" s="116"/>
      <c r="H60" s="91"/>
      <c r="I60" s="96">
        <f t="shared" si="0"/>
        <v>0</v>
      </c>
      <c r="J60" s="98">
        <f t="shared" si="1"/>
        <v>0</v>
      </c>
      <c r="K60" s="90"/>
      <c r="L60" s="90"/>
    </row>
    <row r="61" spans="1:12" ht="109.9" customHeight="1" x14ac:dyDescent="0.35">
      <c r="A61" s="31">
        <v>35</v>
      </c>
      <c r="B61" s="44" t="s">
        <v>230</v>
      </c>
      <c r="C61" s="44" t="s">
        <v>85</v>
      </c>
      <c r="D61" s="48" t="e" vm="31">
        <v>#VALUE!</v>
      </c>
      <c r="E61" s="49">
        <v>87.5</v>
      </c>
      <c r="F61" s="90"/>
      <c r="G61" s="116"/>
      <c r="H61" s="91"/>
      <c r="I61" s="96">
        <f t="shared" si="0"/>
        <v>0</v>
      </c>
      <c r="J61" s="98">
        <f t="shared" si="1"/>
        <v>0</v>
      </c>
      <c r="K61" s="90"/>
      <c r="L61" s="90"/>
    </row>
    <row r="62" spans="1:12" ht="109.9" customHeight="1" x14ac:dyDescent="0.35">
      <c r="A62" s="31">
        <v>36</v>
      </c>
      <c r="B62" s="44" t="s">
        <v>231</v>
      </c>
      <c r="C62" s="44" t="s">
        <v>86</v>
      </c>
      <c r="D62" s="48" t="e" vm="32">
        <v>#VALUE!</v>
      </c>
      <c r="E62" s="49">
        <v>37.5</v>
      </c>
      <c r="F62" s="90"/>
      <c r="G62" s="116"/>
      <c r="H62" s="91"/>
      <c r="I62" s="96">
        <f t="shared" si="0"/>
        <v>0</v>
      </c>
      <c r="J62" s="98">
        <f t="shared" si="1"/>
        <v>0</v>
      </c>
      <c r="K62" s="90"/>
      <c r="L62" s="90"/>
    </row>
    <row r="63" spans="1:12" ht="109.9" customHeight="1" x14ac:dyDescent="0.35">
      <c r="A63" s="31">
        <v>37</v>
      </c>
      <c r="B63" s="44" t="s">
        <v>232</v>
      </c>
      <c r="C63" s="44" t="s">
        <v>87</v>
      </c>
      <c r="D63" s="48" t="e" vm="33">
        <v>#VALUE!</v>
      </c>
      <c r="E63" s="49">
        <v>2500</v>
      </c>
      <c r="F63" s="90"/>
      <c r="G63" s="116"/>
      <c r="H63" s="91"/>
      <c r="I63" s="96">
        <f t="shared" si="0"/>
        <v>0</v>
      </c>
      <c r="J63" s="98">
        <f t="shared" si="1"/>
        <v>0</v>
      </c>
      <c r="K63" s="90"/>
      <c r="L63" s="90"/>
    </row>
    <row r="64" spans="1:12" ht="109.9" customHeight="1" x14ac:dyDescent="0.35">
      <c r="A64" s="31">
        <v>38</v>
      </c>
      <c r="B64" s="44" t="s">
        <v>233</v>
      </c>
      <c r="C64" s="44" t="s">
        <v>88</v>
      </c>
      <c r="D64" s="48" t="e" vm="34">
        <v>#VALUE!</v>
      </c>
      <c r="E64" s="49">
        <v>250</v>
      </c>
      <c r="F64" s="90"/>
      <c r="G64" s="116"/>
      <c r="H64" s="91"/>
      <c r="I64" s="96">
        <f t="shared" si="0"/>
        <v>0</v>
      </c>
      <c r="J64" s="98">
        <f t="shared" si="1"/>
        <v>0</v>
      </c>
      <c r="K64" s="90"/>
      <c r="L64" s="90"/>
    </row>
    <row r="65" spans="1:12" ht="109.9" customHeight="1" x14ac:dyDescent="0.35">
      <c r="A65" s="31">
        <v>39</v>
      </c>
      <c r="B65" s="44" t="s">
        <v>234</v>
      </c>
      <c r="C65" s="44" t="s">
        <v>89</v>
      </c>
      <c r="D65" s="48" t="e" vm="35">
        <v>#VALUE!</v>
      </c>
      <c r="E65" s="49">
        <v>50</v>
      </c>
      <c r="F65" s="90"/>
      <c r="G65" s="116"/>
      <c r="H65" s="91"/>
      <c r="I65" s="96">
        <f t="shared" si="0"/>
        <v>0</v>
      </c>
      <c r="J65" s="98">
        <f t="shared" si="1"/>
        <v>0</v>
      </c>
      <c r="K65" s="90"/>
      <c r="L65" s="90"/>
    </row>
    <row r="66" spans="1:12" ht="109.9" customHeight="1" x14ac:dyDescent="0.35">
      <c r="A66" s="31">
        <v>40</v>
      </c>
      <c r="B66" s="44" t="s">
        <v>235</v>
      </c>
      <c r="C66" s="44" t="s">
        <v>90</v>
      </c>
      <c r="D66" s="48" t="e" vm="36">
        <v>#VALUE!</v>
      </c>
      <c r="E66" s="49">
        <v>250</v>
      </c>
      <c r="F66" s="90"/>
      <c r="G66" s="116"/>
      <c r="H66" s="91"/>
      <c r="I66" s="96">
        <f t="shared" si="0"/>
        <v>0</v>
      </c>
      <c r="J66" s="98">
        <f t="shared" si="1"/>
        <v>0</v>
      </c>
      <c r="K66" s="90"/>
      <c r="L66" s="90"/>
    </row>
    <row r="67" spans="1:12" ht="109.9" customHeight="1" x14ac:dyDescent="0.35">
      <c r="A67" s="31">
        <v>41</v>
      </c>
      <c r="B67" s="44" t="s">
        <v>236</v>
      </c>
      <c r="C67" s="44" t="s">
        <v>91</v>
      </c>
      <c r="D67" s="48" t="e" vm="37">
        <v>#VALUE!</v>
      </c>
      <c r="E67" s="49">
        <v>62.5</v>
      </c>
      <c r="F67" s="90"/>
      <c r="G67" s="116"/>
      <c r="H67" s="91"/>
      <c r="I67" s="96">
        <f t="shared" si="0"/>
        <v>0</v>
      </c>
      <c r="J67" s="98">
        <f t="shared" si="1"/>
        <v>0</v>
      </c>
      <c r="K67" s="90"/>
      <c r="L67" s="90"/>
    </row>
    <row r="68" spans="1:12" ht="109.9" customHeight="1" x14ac:dyDescent="0.35">
      <c r="A68" s="31">
        <v>42</v>
      </c>
      <c r="B68" s="44" t="s">
        <v>237</v>
      </c>
      <c r="C68" s="53" t="s">
        <v>92</v>
      </c>
      <c r="D68" s="68" t="e" vm="38">
        <v>#VALUE!</v>
      </c>
      <c r="E68" s="49">
        <v>100</v>
      </c>
      <c r="F68" s="90"/>
      <c r="G68" s="116"/>
      <c r="H68" s="91"/>
      <c r="I68" s="96">
        <f t="shared" si="0"/>
        <v>0</v>
      </c>
      <c r="J68" s="98">
        <f t="shared" si="1"/>
        <v>0</v>
      </c>
      <c r="K68" s="90"/>
      <c r="L68" s="90"/>
    </row>
    <row r="69" spans="1:12" ht="109.9" customHeight="1" x14ac:dyDescent="0.35">
      <c r="A69" s="31">
        <v>43</v>
      </c>
      <c r="B69" s="44" t="s">
        <v>237</v>
      </c>
      <c r="C69" s="44" t="s">
        <v>93</v>
      </c>
      <c r="D69" s="69" t="e" vm="39">
        <v>#VALUE!</v>
      </c>
      <c r="E69" s="49">
        <v>25</v>
      </c>
      <c r="F69" s="90"/>
      <c r="G69" s="116"/>
      <c r="H69" s="91"/>
      <c r="I69" s="96">
        <f t="shared" si="0"/>
        <v>0</v>
      </c>
      <c r="J69" s="98">
        <f t="shared" si="1"/>
        <v>0</v>
      </c>
      <c r="K69" s="90"/>
      <c r="L69" s="90"/>
    </row>
    <row r="70" spans="1:12" ht="109.9" customHeight="1" x14ac:dyDescent="0.35">
      <c r="A70" s="31">
        <v>44</v>
      </c>
      <c r="B70" s="44" t="s">
        <v>238</v>
      </c>
      <c r="C70" s="44" t="s">
        <v>94</v>
      </c>
      <c r="D70" s="67" t="e" vm="40">
        <v>#VALUE!</v>
      </c>
      <c r="E70" s="49">
        <v>25</v>
      </c>
      <c r="F70" s="90"/>
      <c r="G70" s="116"/>
      <c r="H70" s="91"/>
      <c r="I70" s="96">
        <f t="shared" si="0"/>
        <v>0</v>
      </c>
      <c r="J70" s="98">
        <f t="shared" si="1"/>
        <v>0</v>
      </c>
      <c r="K70" s="90"/>
      <c r="L70" s="90"/>
    </row>
    <row r="71" spans="1:12" ht="109.9" customHeight="1" x14ac:dyDescent="0.35">
      <c r="A71" s="31">
        <v>45</v>
      </c>
      <c r="B71" s="44" t="s">
        <v>239</v>
      </c>
      <c r="C71" s="44" t="s">
        <v>95</v>
      </c>
      <c r="D71" s="48" t="e" vm="41">
        <v>#VALUE!</v>
      </c>
      <c r="E71" s="49">
        <v>100</v>
      </c>
      <c r="F71" s="90"/>
      <c r="G71" s="116"/>
      <c r="H71" s="91"/>
      <c r="I71" s="96">
        <f t="shared" si="0"/>
        <v>0</v>
      </c>
      <c r="J71" s="98">
        <f t="shared" si="1"/>
        <v>0</v>
      </c>
      <c r="K71" s="90"/>
      <c r="L71" s="90"/>
    </row>
    <row r="72" spans="1:12" ht="109.9" customHeight="1" x14ac:dyDescent="0.35">
      <c r="A72" s="31">
        <v>46</v>
      </c>
      <c r="B72" s="44" t="s">
        <v>240</v>
      </c>
      <c r="C72" s="44" t="s">
        <v>96</v>
      </c>
      <c r="D72" s="48" t="e" vm="42">
        <v>#VALUE!</v>
      </c>
      <c r="E72" s="49">
        <v>125</v>
      </c>
      <c r="F72" s="90"/>
      <c r="G72" s="116"/>
      <c r="H72" s="91"/>
      <c r="I72" s="96">
        <f t="shared" si="0"/>
        <v>0</v>
      </c>
      <c r="J72" s="98">
        <f t="shared" si="1"/>
        <v>0</v>
      </c>
      <c r="K72" s="90"/>
      <c r="L72" s="90"/>
    </row>
    <row r="73" spans="1:12" ht="109.9" customHeight="1" x14ac:dyDescent="0.35">
      <c r="A73" s="31">
        <v>47</v>
      </c>
      <c r="B73" s="44" t="s">
        <v>241</v>
      </c>
      <c r="C73" s="59" t="s">
        <v>97</v>
      </c>
      <c r="D73" s="48" t="e" vm="43">
        <v>#VALUE!</v>
      </c>
      <c r="E73" s="49">
        <v>175</v>
      </c>
      <c r="F73" s="90"/>
      <c r="G73" s="116"/>
      <c r="H73" s="91"/>
      <c r="I73" s="96">
        <f t="shared" si="0"/>
        <v>0</v>
      </c>
      <c r="J73" s="98">
        <f t="shared" si="1"/>
        <v>0</v>
      </c>
      <c r="K73" s="90"/>
      <c r="L73" s="90"/>
    </row>
    <row r="74" spans="1:12" ht="109.9" customHeight="1" x14ac:dyDescent="0.35">
      <c r="A74" s="31">
        <v>48</v>
      </c>
      <c r="B74" s="44" t="s">
        <v>242</v>
      </c>
      <c r="C74" s="44" t="s">
        <v>98</v>
      </c>
      <c r="D74" s="48" t="e" vm="44">
        <v>#VALUE!</v>
      </c>
      <c r="E74" s="49">
        <v>150</v>
      </c>
      <c r="F74" s="90"/>
      <c r="G74" s="116"/>
      <c r="H74" s="91"/>
      <c r="I74" s="96">
        <f t="shared" si="0"/>
        <v>0</v>
      </c>
      <c r="J74" s="98">
        <f t="shared" si="1"/>
        <v>0</v>
      </c>
      <c r="K74" s="90"/>
      <c r="L74" s="90"/>
    </row>
    <row r="75" spans="1:12" ht="109.9" customHeight="1" x14ac:dyDescent="0.35">
      <c r="A75" s="31">
        <v>49</v>
      </c>
      <c r="B75" s="44" t="s">
        <v>243</v>
      </c>
      <c r="C75" s="44" t="s">
        <v>99</v>
      </c>
      <c r="D75" s="48" t="e" vm="45">
        <v>#VALUE!</v>
      </c>
      <c r="E75" s="49">
        <v>12.5</v>
      </c>
      <c r="F75" s="90"/>
      <c r="G75" s="116"/>
      <c r="H75" s="91"/>
      <c r="I75" s="96">
        <f t="shared" si="0"/>
        <v>0</v>
      </c>
      <c r="J75" s="98">
        <f t="shared" si="1"/>
        <v>0</v>
      </c>
      <c r="K75" s="90"/>
      <c r="L75" s="90"/>
    </row>
    <row r="76" spans="1:12" ht="109.9" customHeight="1" x14ac:dyDescent="0.35">
      <c r="A76" s="31">
        <v>50</v>
      </c>
      <c r="B76" s="44" t="s">
        <v>244</v>
      </c>
      <c r="C76" s="44" t="s">
        <v>100</v>
      </c>
      <c r="D76" s="48" t="e" vm="46">
        <v>#VALUE!</v>
      </c>
      <c r="E76" s="49">
        <v>12.5</v>
      </c>
      <c r="F76" s="90"/>
      <c r="G76" s="116"/>
      <c r="H76" s="91"/>
      <c r="I76" s="96">
        <f t="shared" si="0"/>
        <v>0</v>
      </c>
      <c r="J76" s="98">
        <f t="shared" si="1"/>
        <v>0</v>
      </c>
      <c r="K76" s="90"/>
      <c r="L76" s="90"/>
    </row>
    <row r="77" spans="1:12" ht="109.9" customHeight="1" x14ac:dyDescent="0.35">
      <c r="A77" s="31">
        <v>51</v>
      </c>
      <c r="B77" s="44" t="s">
        <v>245</v>
      </c>
      <c r="C77" s="44" t="s">
        <v>101</v>
      </c>
      <c r="D77" s="48" t="e" vm="47">
        <v>#VALUE!</v>
      </c>
      <c r="E77" s="49">
        <v>100</v>
      </c>
      <c r="F77" s="90"/>
      <c r="G77" s="116"/>
      <c r="H77" s="91"/>
      <c r="I77" s="96">
        <f t="shared" si="0"/>
        <v>0</v>
      </c>
      <c r="J77" s="98">
        <f t="shared" si="1"/>
        <v>0</v>
      </c>
      <c r="K77" s="90"/>
      <c r="L77" s="90"/>
    </row>
    <row r="78" spans="1:12" ht="109.9" customHeight="1" x14ac:dyDescent="0.35">
      <c r="A78" s="31">
        <v>52</v>
      </c>
      <c r="B78" s="44" t="s">
        <v>246</v>
      </c>
      <c r="C78" s="44" t="s">
        <v>102</v>
      </c>
      <c r="D78" s="48" t="e" vm="48">
        <v>#VALUE!</v>
      </c>
      <c r="E78" s="49">
        <v>100</v>
      </c>
      <c r="F78" s="90"/>
      <c r="G78" s="116"/>
      <c r="H78" s="91"/>
      <c r="I78" s="96">
        <f t="shared" si="0"/>
        <v>0</v>
      </c>
      <c r="J78" s="98">
        <f t="shared" si="1"/>
        <v>0</v>
      </c>
      <c r="K78" s="90"/>
      <c r="L78" s="90"/>
    </row>
    <row r="79" spans="1:12" ht="109.9" customHeight="1" x14ac:dyDescent="0.35">
      <c r="A79" s="31">
        <v>53</v>
      </c>
      <c r="B79" s="44" t="s">
        <v>247</v>
      </c>
      <c r="C79" s="44" t="s">
        <v>103</v>
      </c>
      <c r="D79" s="48" t="e" vm="48">
        <v>#VALUE!</v>
      </c>
      <c r="E79" s="49">
        <v>100</v>
      </c>
      <c r="F79" s="90"/>
      <c r="G79" s="116"/>
      <c r="H79" s="91"/>
      <c r="I79" s="96">
        <f t="shared" si="0"/>
        <v>0</v>
      </c>
      <c r="J79" s="98">
        <f t="shared" si="1"/>
        <v>0</v>
      </c>
      <c r="K79" s="90"/>
      <c r="L79" s="90"/>
    </row>
    <row r="80" spans="1:12" ht="109.9" customHeight="1" x14ac:dyDescent="0.35">
      <c r="A80" s="31">
        <v>54</v>
      </c>
      <c r="B80" s="44" t="s">
        <v>248</v>
      </c>
      <c r="C80" s="44" t="s">
        <v>104</v>
      </c>
      <c r="D80" s="48" t="e" vm="48">
        <v>#VALUE!</v>
      </c>
      <c r="E80" s="49">
        <v>100</v>
      </c>
      <c r="F80" s="90"/>
      <c r="G80" s="116"/>
      <c r="H80" s="91"/>
      <c r="I80" s="96">
        <f t="shared" si="0"/>
        <v>0</v>
      </c>
      <c r="J80" s="98">
        <f t="shared" si="1"/>
        <v>0</v>
      </c>
      <c r="K80" s="90"/>
      <c r="L80" s="90"/>
    </row>
    <row r="81" spans="1:12" ht="109.9" customHeight="1" x14ac:dyDescent="0.35">
      <c r="A81" s="31">
        <v>55</v>
      </c>
      <c r="B81" s="44" t="s">
        <v>249</v>
      </c>
      <c r="C81" s="59" t="s">
        <v>105</v>
      </c>
      <c r="D81" s="48" t="e" vm="49">
        <v>#VALUE!</v>
      </c>
      <c r="E81" s="49">
        <v>87.5</v>
      </c>
      <c r="F81" s="90"/>
      <c r="G81" s="116"/>
      <c r="H81" s="91"/>
      <c r="I81" s="96">
        <f t="shared" si="0"/>
        <v>0</v>
      </c>
      <c r="J81" s="98">
        <f t="shared" si="1"/>
        <v>0</v>
      </c>
      <c r="K81" s="90"/>
      <c r="L81" s="90"/>
    </row>
    <row r="82" spans="1:12" ht="109.9" customHeight="1" x14ac:dyDescent="0.35">
      <c r="A82" s="31">
        <v>56</v>
      </c>
      <c r="B82" s="44" t="s">
        <v>250</v>
      </c>
      <c r="C82" s="44" t="s">
        <v>106</v>
      </c>
      <c r="D82" s="48" t="e" vm="50">
        <v>#VALUE!</v>
      </c>
      <c r="E82" s="49">
        <v>200</v>
      </c>
      <c r="F82" s="90"/>
      <c r="G82" s="116"/>
      <c r="H82" s="91"/>
      <c r="I82" s="96">
        <f t="shared" si="0"/>
        <v>0</v>
      </c>
      <c r="J82" s="98">
        <f t="shared" si="1"/>
        <v>0</v>
      </c>
      <c r="K82" s="90"/>
      <c r="L82" s="90"/>
    </row>
    <row r="83" spans="1:12" ht="109.9" customHeight="1" x14ac:dyDescent="0.35">
      <c r="A83" s="31">
        <v>57</v>
      </c>
      <c r="B83" s="44" t="s">
        <v>107</v>
      </c>
      <c r="C83" s="44" t="s">
        <v>108</v>
      </c>
      <c r="D83" s="48" t="e" vm="51">
        <v>#VALUE!</v>
      </c>
      <c r="E83" s="49">
        <v>62.5</v>
      </c>
      <c r="F83" s="90"/>
      <c r="G83" s="116"/>
      <c r="H83" s="91"/>
      <c r="I83" s="96">
        <f t="shared" si="0"/>
        <v>0</v>
      </c>
      <c r="J83" s="98">
        <f t="shared" si="1"/>
        <v>0</v>
      </c>
      <c r="K83" s="90"/>
      <c r="L83" s="90"/>
    </row>
    <row r="84" spans="1:12" ht="109.9" customHeight="1" x14ac:dyDescent="0.35">
      <c r="A84" s="31">
        <v>58</v>
      </c>
      <c r="B84" s="44" t="s">
        <v>251</v>
      </c>
      <c r="C84" s="44" t="s">
        <v>64</v>
      </c>
      <c r="D84" s="48" t="e" vm="52">
        <v>#VALUE!</v>
      </c>
      <c r="E84" s="49">
        <v>250</v>
      </c>
      <c r="F84" s="90"/>
      <c r="G84" s="116"/>
      <c r="H84" s="91"/>
      <c r="I84" s="96">
        <f t="shared" si="0"/>
        <v>0</v>
      </c>
      <c r="J84" s="98">
        <f t="shared" si="1"/>
        <v>0</v>
      </c>
      <c r="K84" s="90"/>
      <c r="L84" s="90"/>
    </row>
    <row r="85" spans="1:12" ht="109.9" customHeight="1" x14ac:dyDescent="0.35">
      <c r="A85" s="31">
        <v>59</v>
      </c>
      <c r="B85" s="44" t="s">
        <v>252</v>
      </c>
      <c r="C85" s="59" t="s">
        <v>64</v>
      </c>
      <c r="D85" s="48" t="e" vm="53">
        <v>#VALUE!</v>
      </c>
      <c r="E85" s="49">
        <v>62.5</v>
      </c>
      <c r="F85" s="90"/>
      <c r="G85" s="116"/>
      <c r="H85" s="91"/>
      <c r="I85" s="96">
        <f t="shared" si="0"/>
        <v>0</v>
      </c>
      <c r="J85" s="98">
        <f t="shared" si="1"/>
        <v>0</v>
      </c>
      <c r="K85" s="90"/>
      <c r="L85" s="90"/>
    </row>
    <row r="86" spans="1:12" ht="159.65" customHeight="1" x14ac:dyDescent="0.35">
      <c r="A86" s="31">
        <v>60</v>
      </c>
      <c r="B86" s="44" t="s">
        <v>253</v>
      </c>
      <c r="C86" s="44" t="s">
        <v>109</v>
      </c>
      <c r="D86" s="48" t="e" vm="54">
        <v>#VALUE!</v>
      </c>
      <c r="E86" s="49">
        <v>50</v>
      </c>
      <c r="F86" s="90"/>
      <c r="G86" s="116"/>
      <c r="H86" s="91"/>
      <c r="I86" s="96">
        <f t="shared" ref="I86:I134" si="2">G86-(G86*H86)</f>
        <v>0</v>
      </c>
      <c r="J86" s="98">
        <f t="shared" si="1"/>
        <v>0</v>
      </c>
      <c r="K86" s="90"/>
      <c r="L86" s="90"/>
    </row>
    <row r="87" spans="1:12" ht="109.9" customHeight="1" x14ac:dyDescent="0.35">
      <c r="A87" s="31">
        <v>61</v>
      </c>
      <c r="B87" s="44" t="s">
        <v>254</v>
      </c>
      <c r="C87" s="44" t="s">
        <v>110</v>
      </c>
      <c r="D87" s="48"/>
      <c r="E87" s="49">
        <v>15</v>
      </c>
      <c r="F87" s="90"/>
      <c r="G87" s="116"/>
      <c r="H87" s="91"/>
      <c r="I87" s="96">
        <f t="shared" si="2"/>
        <v>0</v>
      </c>
      <c r="J87" s="98">
        <f t="shared" si="1"/>
        <v>0</v>
      </c>
      <c r="K87" s="90"/>
      <c r="L87" s="90"/>
    </row>
    <row r="88" spans="1:12" ht="109.9" customHeight="1" x14ac:dyDescent="0.35">
      <c r="A88" s="31">
        <v>62</v>
      </c>
      <c r="B88" s="44" t="s">
        <v>255</v>
      </c>
      <c r="C88" s="44" t="s">
        <v>111</v>
      </c>
      <c r="D88" s="48" t="e" vm="55">
        <v>#VALUE!</v>
      </c>
      <c r="E88" s="49">
        <v>37.5</v>
      </c>
      <c r="F88" s="90"/>
      <c r="G88" s="116"/>
      <c r="H88" s="91"/>
      <c r="I88" s="96">
        <f t="shared" si="2"/>
        <v>0</v>
      </c>
      <c r="J88" s="98">
        <f t="shared" si="1"/>
        <v>0</v>
      </c>
      <c r="K88" s="90"/>
      <c r="L88" s="90"/>
    </row>
    <row r="89" spans="1:12" ht="109.9" customHeight="1" x14ac:dyDescent="0.35">
      <c r="A89" s="31">
        <v>63</v>
      </c>
      <c r="B89" s="44" t="s">
        <v>256</v>
      </c>
      <c r="C89" s="44" t="s">
        <v>112</v>
      </c>
      <c r="D89" s="48" t="e" vm="56">
        <v>#VALUE!</v>
      </c>
      <c r="E89" s="49">
        <v>62.5</v>
      </c>
      <c r="F89" s="90"/>
      <c r="G89" s="116"/>
      <c r="H89" s="91"/>
      <c r="I89" s="96">
        <f t="shared" si="2"/>
        <v>0</v>
      </c>
      <c r="J89" s="98">
        <f t="shared" si="1"/>
        <v>0</v>
      </c>
      <c r="K89" s="90"/>
      <c r="L89" s="90"/>
    </row>
    <row r="90" spans="1:12" ht="109.9" customHeight="1" x14ac:dyDescent="0.35">
      <c r="A90" s="31">
        <v>64</v>
      </c>
      <c r="B90" s="44" t="s">
        <v>257</v>
      </c>
      <c r="C90" s="44" t="s">
        <v>113</v>
      </c>
      <c r="D90" s="48" t="e" vm="57">
        <v>#VALUE!</v>
      </c>
      <c r="E90" s="49">
        <v>212.5</v>
      </c>
      <c r="F90" s="90"/>
      <c r="G90" s="116"/>
      <c r="H90" s="91"/>
      <c r="I90" s="96">
        <f t="shared" si="2"/>
        <v>0</v>
      </c>
      <c r="J90" s="98">
        <f t="shared" si="1"/>
        <v>0</v>
      </c>
      <c r="K90" s="90"/>
      <c r="L90" s="90"/>
    </row>
    <row r="91" spans="1:12" ht="109.9" customHeight="1" x14ac:dyDescent="0.35">
      <c r="A91" s="31">
        <v>65</v>
      </c>
      <c r="B91" s="44" t="s">
        <v>258</v>
      </c>
      <c r="C91" s="44" t="s">
        <v>114</v>
      </c>
      <c r="D91" s="48" t="e" vm="58">
        <v>#VALUE!</v>
      </c>
      <c r="E91" s="49">
        <v>100</v>
      </c>
      <c r="F91" s="90"/>
      <c r="G91" s="116"/>
      <c r="H91" s="91"/>
      <c r="I91" s="96">
        <f t="shared" si="2"/>
        <v>0</v>
      </c>
      <c r="J91" s="98">
        <f t="shared" si="1"/>
        <v>0</v>
      </c>
      <c r="K91" s="90"/>
      <c r="L91" s="90"/>
    </row>
    <row r="92" spans="1:12" ht="109.9" customHeight="1" x14ac:dyDescent="0.35">
      <c r="A92" s="31">
        <v>66</v>
      </c>
      <c r="B92" s="44" t="s">
        <v>259</v>
      </c>
      <c r="C92" s="51" t="s">
        <v>115</v>
      </c>
      <c r="D92" s="48" t="e" vm="59">
        <v>#VALUE!</v>
      </c>
      <c r="E92" s="49">
        <v>125</v>
      </c>
      <c r="F92" s="90"/>
      <c r="G92" s="116"/>
      <c r="H92" s="91"/>
      <c r="I92" s="96">
        <f t="shared" si="2"/>
        <v>0</v>
      </c>
      <c r="J92" s="98">
        <f t="shared" ref="J92:J148" si="3">E92*I92</f>
        <v>0</v>
      </c>
      <c r="K92" s="90"/>
      <c r="L92" s="90"/>
    </row>
    <row r="93" spans="1:12" ht="109.9" customHeight="1" x14ac:dyDescent="0.35">
      <c r="A93" s="31">
        <v>67</v>
      </c>
      <c r="B93" s="44" t="s">
        <v>260</v>
      </c>
      <c r="C93" s="70" t="s">
        <v>116</v>
      </c>
      <c r="D93" s="48" t="e" vm="60">
        <v>#VALUE!</v>
      </c>
      <c r="E93" s="49">
        <v>25</v>
      </c>
      <c r="F93" s="90"/>
      <c r="G93" s="116"/>
      <c r="H93" s="91"/>
      <c r="I93" s="96">
        <f t="shared" si="2"/>
        <v>0</v>
      </c>
      <c r="J93" s="98">
        <f t="shared" si="3"/>
        <v>0</v>
      </c>
      <c r="K93" s="90"/>
      <c r="L93" s="90"/>
    </row>
    <row r="94" spans="1:12" ht="109.9" customHeight="1" x14ac:dyDescent="0.35">
      <c r="A94" s="31">
        <v>68</v>
      </c>
      <c r="B94" s="44" t="s">
        <v>261</v>
      </c>
      <c r="C94" s="51" t="s">
        <v>117</v>
      </c>
      <c r="D94" s="48" t="e" vm="61">
        <v>#VALUE!</v>
      </c>
      <c r="E94" s="49">
        <v>100</v>
      </c>
      <c r="F94" s="90"/>
      <c r="G94" s="116"/>
      <c r="H94" s="91"/>
      <c r="I94" s="96">
        <f t="shared" si="2"/>
        <v>0</v>
      </c>
      <c r="J94" s="98">
        <f t="shared" si="3"/>
        <v>0</v>
      </c>
      <c r="K94" s="90"/>
      <c r="L94" s="90"/>
    </row>
    <row r="95" spans="1:12" ht="109.9" customHeight="1" x14ac:dyDescent="0.35">
      <c r="A95" s="31">
        <v>69</v>
      </c>
      <c r="B95" s="44" t="s">
        <v>262</v>
      </c>
      <c r="C95" s="44" t="s">
        <v>118</v>
      </c>
      <c r="D95" s="48" t="e" vm="62">
        <v>#VALUE!</v>
      </c>
      <c r="E95" s="49">
        <v>20</v>
      </c>
      <c r="F95" s="90"/>
      <c r="G95" s="116"/>
      <c r="H95" s="91"/>
      <c r="I95" s="96">
        <f t="shared" si="2"/>
        <v>0</v>
      </c>
      <c r="J95" s="98">
        <f t="shared" si="3"/>
        <v>0</v>
      </c>
      <c r="K95" s="90"/>
      <c r="L95" s="90"/>
    </row>
    <row r="96" spans="1:12" ht="109.9" customHeight="1" x14ac:dyDescent="0.35">
      <c r="A96" s="31">
        <v>70</v>
      </c>
      <c r="B96" s="44" t="s">
        <v>263</v>
      </c>
      <c r="C96" s="52" t="s">
        <v>118</v>
      </c>
      <c r="D96" s="48" t="e" vm="63">
        <v>#VALUE!</v>
      </c>
      <c r="E96" s="49">
        <v>100</v>
      </c>
      <c r="F96" s="90"/>
      <c r="G96" s="116"/>
      <c r="H96" s="91"/>
      <c r="I96" s="96">
        <f t="shared" si="2"/>
        <v>0</v>
      </c>
      <c r="J96" s="98">
        <f t="shared" si="3"/>
        <v>0</v>
      </c>
      <c r="K96" s="90"/>
      <c r="L96" s="90"/>
    </row>
    <row r="97" spans="1:12" ht="109.9" customHeight="1" x14ac:dyDescent="0.35">
      <c r="A97" s="31">
        <v>71</v>
      </c>
      <c r="B97" s="44" t="s">
        <v>264</v>
      </c>
      <c r="C97" s="52" t="s">
        <v>119</v>
      </c>
      <c r="D97" s="48" t="e" vm="64">
        <v>#VALUE!</v>
      </c>
      <c r="E97" s="49">
        <v>125</v>
      </c>
      <c r="F97" s="90"/>
      <c r="G97" s="116"/>
      <c r="H97" s="91"/>
      <c r="I97" s="96">
        <f t="shared" si="2"/>
        <v>0</v>
      </c>
      <c r="J97" s="98">
        <f t="shared" si="3"/>
        <v>0</v>
      </c>
      <c r="K97" s="90"/>
      <c r="L97" s="90"/>
    </row>
    <row r="98" spans="1:12" ht="109.9" customHeight="1" x14ac:dyDescent="0.35">
      <c r="A98" s="31">
        <v>72</v>
      </c>
      <c r="B98" s="44" t="s">
        <v>265</v>
      </c>
      <c r="C98" s="51" t="s">
        <v>194</v>
      </c>
      <c r="D98" s="48" t="e" vm="65">
        <v>#VALUE!</v>
      </c>
      <c r="E98" s="49">
        <v>87.5</v>
      </c>
      <c r="F98" s="90"/>
      <c r="G98" s="116"/>
      <c r="H98" s="91"/>
      <c r="I98" s="96">
        <f t="shared" si="2"/>
        <v>0</v>
      </c>
      <c r="J98" s="98">
        <f t="shared" si="3"/>
        <v>0</v>
      </c>
      <c r="K98" s="90"/>
      <c r="L98" s="90"/>
    </row>
    <row r="99" spans="1:12" ht="109.9" customHeight="1" x14ac:dyDescent="0.35">
      <c r="A99" s="31">
        <v>73</v>
      </c>
      <c r="B99" s="44" t="s">
        <v>266</v>
      </c>
      <c r="C99" s="44" t="s">
        <v>120</v>
      </c>
      <c r="D99" s="48" t="e" vm="66">
        <v>#VALUE!</v>
      </c>
      <c r="E99" s="49">
        <v>15</v>
      </c>
      <c r="F99" s="90"/>
      <c r="G99" s="116"/>
      <c r="H99" s="91"/>
      <c r="I99" s="96">
        <f t="shared" si="2"/>
        <v>0</v>
      </c>
      <c r="J99" s="98">
        <f t="shared" si="3"/>
        <v>0</v>
      </c>
      <c r="K99" s="90"/>
      <c r="L99" s="90"/>
    </row>
    <row r="100" spans="1:12" ht="109.9" customHeight="1" x14ac:dyDescent="0.35">
      <c r="A100" s="31">
        <v>74</v>
      </c>
      <c r="B100" s="44" t="s">
        <v>267</v>
      </c>
      <c r="C100" s="71" t="s">
        <v>121</v>
      </c>
      <c r="D100" s="48" t="e" vm="67">
        <v>#VALUE!</v>
      </c>
      <c r="E100" s="49">
        <v>5</v>
      </c>
      <c r="F100" s="90"/>
      <c r="G100" s="116"/>
      <c r="H100" s="91"/>
      <c r="I100" s="96">
        <f t="shared" si="2"/>
        <v>0</v>
      </c>
      <c r="J100" s="98">
        <f t="shared" si="3"/>
        <v>0</v>
      </c>
      <c r="K100" s="90"/>
      <c r="L100" s="90"/>
    </row>
    <row r="101" spans="1:12" ht="109.9" customHeight="1" x14ac:dyDescent="0.35">
      <c r="A101" s="31">
        <v>75</v>
      </c>
      <c r="B101" s="44" t="s">
        <v>268</v>
      </c>
      <c r="C101" s="71" t="s">
        <v>121</v>
      </c>
      <c r="D101" s="48" t="e" vm="68">
        <v>#VALUE!</v>
      </c>
      <c r="E101" s="49">
        <v>5</v>
      </c>
      <c r="F101" s="90"/>
      <c r="G101" s="116"/>
      <c r="H101" s="91"/>
      <c r="I101" s="96">
        <f t="shared" si="2"/>
        <v>0</v>
      </c>
      <c r="J101" s="98">
        <f t="shared" si="3"/>
        <v>0</v>
      </c>
      <c r="K101" s="90"/>
      <c r="L101" s="90"/>
    </row>
    <row r="102" spans="1:12" ht="109.9" customHeight="1" x14ac:dyDescent="0.35">
      <c r="A102" s="31">
        <v>76</v>
      </c>
      <c r="B102" s="44" t="s">
        <v>269</v>
      </c>
      <c r="C102" s="44" t="s">
        <v>122</v>
      </c>
      <c r="D102" s="48" t="e" vm="69">
        <v>#VALUE!</v>
      </c>
      <c r="E102" s="49">
        <v>25</v>
      </c>
      <c r="F102" s="90"/>
      <c r="G102" s="116"/>
      <c r="H102" s="91"/>
      <c r="I102" s="96">
        <f t="shared" si="2"/>
        <v>0</v>
      </c>
      <c r="J102" s="98">
        <f t="shared" si="3"/>
        <v>0</v>
      </c>
      <c r="K102" s="90"/>
      <c r="L102" s="90"/>
    </row>
    <row r="103" spans="1:12" ht="109.9" customHeight="1" x14ac:dyDescent="0.35">
      <c r="A103" s="31">
        <v>77</v>
      </c>
      <c r="B103" s="44" t="s">
        <v>270</v>
      </c>
      <c r="C103" s="52" t="s">
        <v>193</v>
      </c>
      <c r="D103" s="48" t="e" vm="70">
        <v>#VALUE!</v>
      </c>
      <c r="E103" s="49">
        <v>50</v>
      </c>
      <c r="F103" s="90"/>
      <c r="G103" s="116"/>
      <c r="H103" s="91"/>
      <c r="I103" s="96">
        <f t="shared" si="2"/>
        <v>0</v>
      </c>
      <c r="J103" s="98">
        <f t="shared" si="3"/>
        <v>0</v>
      </c>
      <c r="K103" s="90"/>
      <c r="L103" s="90"/>
    </row>
    <row r="104" spans="1:12" ht="109.9" customHeight="1" x14ac:dyDescent="0.35">
      <c r="A104" s="31">
        <v>78</v>
      </c>
      <c r="B104" s="44" t="s">
        <v>271</v>
      </c>
      <c r="C104" s="52" t="s">
        <v>123</v>
      </c>
      <c r="D104" s="48" t="e" vm="71">
        <v>#VALUE!</v>
      </c>
      <c r="E104" s="49">
        <v>37.5</v>
      </c>
      <c r="F104" s="90"/>
      <c r="G104" s="116"/>
      <c r="H104" s="91"/>
      <c r="I104" s="96">
        <f t="shared" si="2"/>
        <v>0</v>
      </c>
      <c r="J104" s="98">
        <f t="shared" si="3"/>
        <v>0</v>
      </c>
      <c r="K104" s="90"/>
      <c r="L104" s="90"/>
    </row>
    <row r="105" spans="1:12" ht="109.9" customHeight="1" x14ac:dyDescent="0.35">
      <c r="A105" s="31">
        <v>79</v>
      </c>
      <c r="B105" s="44" t="s">
        <v>272</v>
      </c>
      <c r="C105" s="52" t="s">
        <v>124</v>
      </c>
      <c r="D105" s="47" t="e" vm="72">
        <v>#VALUE!</v>
      </c>
      <c r="E105" s="49">
        <v>50</v>
      </c>
      <c r="F105" s="117"/>
      <c r="G105" s="116"/>
      <c r="H105" s="91"/>
      <c r="I105" s="96">
        <f t="shared" si="2"/>
        <v>0</v>
      </c>
      <c r="J105" s="98">
        <f t="shared" si="3"/>
        <v>0</v>
      </c>
      <c r="K105" s="90"/>
      <c r="L105" s="90"/>
    </row>
    <row r="106" spans="1:12" ht="109.9" customHeight="1" x14ac:dyDescent="0.35">
      <c r="A106" s="31">
        <v>80</v>
      </c>
      <c r="B106" s="44" t="s">
        <v>273</v>
      </c>
      <c r="C106" s="70" t="s">
        <v>64</v>
      </c>
      <c r="D106" s="48" t="e" vm="73">
        <v>#VALUE!</v>
      </c>
      <c r="E106" s="49">
        <v>162.5</v>
      </c>
      <c r="F106" s="90"/>
      <c r="G106" s="116"/>
      <c r="H106" s="91"/>
      <c r="I106" s="96">
        <f t="shared" si="2"/>
        <v>0</v>
      </c>
      <c r="J106" s="98">
        <f t="shared" si="3"/>
        <v>0</v>
      </c>
      <c r="K106" s="90"/>
      <c r="L106" s="90"/>
    </row>
    <row r="107" spans="1:12" ht="109.9" customHeight="1" x14ac:dyDescent="0.35">
      <c r="A107" s="31">
        <v>81</v>
      </c>
      <c r="B107" s="44" t="s">
        <v>274</v>
      </c>
      <c r="C107" s="51" t="s">
        <v>125</v>
      </c>
      <c r="D107" s="48" t="e" vm="74">
        <v>#VALUE!</v>
      </c>
      <c r="E107" s="49">
        <v>25</v>
      </c>
      <c r="F107" s="90"/>
      <c r="G107" s="116"/>
      <c r="H107" s="91"/>
      <c r="I107" s="96">
        <f t="shared" si="2"/>
        <v>0</v>
      </c>
      <c r="J107" s="98">
        <f t="shared" si="3"/>
        <v>0</v>
      </c>
      <c r="K107" s="90"/>
      <c r="L107" s="90"/>
    </row>
    <row r="108" spans="1:12" ht="109.9" customHeight="1" x14ac:dyDescent="0.35">
      <c r="A108" s="31">
        <v>82</v>
      </c>
      <c r="B108" s="44" t="s">
        <v>275</v>
      </c>
      <c r="C108" s="44" t="s">
        <v>64</v>
      </c>
      <c r="D108" s="48" t="e" vm="75">
        <v>#VALUE!</v>
      </c>
      <c r="E108" s="49">
        <v>75</v>
      </c>
      <c r="F108" s="90"/>
      <c r="G108" s="116"/>
      <c r="H108" s="91"/>
      <c r="I108" s="96">
        <f t="shared" si="2"/>
        <v>0</v>
      </c>
      <c r="J108" s="98">
        <f t="shared" si="3"/>
        <v>0</v>
      </c>
      <c r="K108" s="90"/>
      <c r="L108" s="90"/>
    </row>
    <row r="109" spans="1:12" ht="109.9" customHeight="1" x14ac:dyDescent="0.35">
      <c r="A109" s="31">
        <v>83</v>
      </c>
      <c r="B109" s="44" t="s">
        <v>276</v>
      </c>
      <c r="C109" s="52" t="s">
        <v>126</v>
      </c>
      <c r="D109" s="48" t="e" vm="76">
        <v>#VALUE!</v>
      </c>
      <c r="E109" s="49">
        <v>10</v>
      </c>
      <c r="F109" s="90"/>
      <c r="G109" s="116"/>
      <c r="H109" s="91"/>
      <c r="I109" s="96">
        <f t="shared" si="2"/>
        <v>0</v>
      </c>
      <c r="J109" s="98">
        <f t="shared" si="3"/>
        <v>0</v>
      </c>
      <c r="K109" s="90"/>
      <c r="L109" s="90"/>
    </row>
    <row r="110" spans="1:12" ht="109.9" customHeight="1" x14ac:dyDescent="0.35">
      <c r="A110" s="31">
        <v>84</v>
      </c>
      <c r="B110" s="44" t="s">
        <v>277</v>
      </c>
      <c r="C110" s="51" t="s">
        <v>127</v>
      </c>
      <c r="D110" s="48" t="e" vm="77">
        <v>#VALUE!</v>
      </c>
      <c r="E110" s="49">
        <v>37.5</v>
      </c>
      <c r="F110" s="90"/>
      <c r="G110" s="116"/>
      <c r="H110" s="91"/>
      <c r="I110" s="96">
        <f t="shared" si="2"/>
        <v>0</v>
      </c>
      <c r="J110" s="98">
        <f t="shared" si="3"/>
        <v>0</v>
      </c>
      <c r="K110" s="90"/>
      <c r="L110" s="90"/>
    </row>
    <row r="111" spans="1:12" ht="109.9" customHeight="1" x14ac:dyDescent="0.35">
      <c r="A111" s="31">
        <v>85</v>
      </c>
      <c r="B111" s="44" t="s">
        <v>278</v>
      </c>
      <c r="C111" s="44" t="s">
        <v>128</v>
      </c>
      <c r="D111" s="48" t="e" vm="78">
        <v>#VALUE!</v>
      </c>
      <c r="E111" s="49">
        <v>5</v>
      </c>
      <c r="F111" s="90"/>
      <c r="G111" s="116"/>
      <c r="H111" s="91"/>
      <c r="I111" s="96">
        <f t="shared" si="2"/>
        <v>0</v>
      </c>
      <c r="J111" s="98">
        <f t="shared" si="3"/>
        <v>0</v>
      </c>
      <c r="K111" s="90"/>
      <c r="L111" s="90"/>
    </row>
    <row r="112" spans="1:12" ht="109.9" customHeight="1" x14ac:dyDescent="0.35">
      <c r="A112" s="31">
        <v>86</v>
      </c>
      <c r="B112" s="44" t="s">
        <v>279</v>
      </c>
      <c r="C112" s="51" t="s">
        <v>129</v>
      </c>
      <c r="D112" s="48" t="e" vm="79">
        <v>#VALUE!</v>
      </c>
      <c r="E112" s="49">
        <v>4</v>
      </c>
      <c r="F112" s="90"/>
      <c r="G112" s="116"/>
      <c r="H112" s="91"/>
      <c r="I112" s="96">
        <f t="shared" si="2"/>
        <v>0</v>
      </c>
      <c r="J112" s="98">
        <f t="shared" si="3"/>
        <v>0</v>
      </c>
      <c r="K112" s="90"/>
      <c r="L112" s="90"/>
    </row>
    <row r="113" spans="1:12" ht="109.9" customHeight="1" x14ac:dyDescent="0.35">
      <c r="A113" s="31">
        <v>87</v>
      </c>
      <c r="B113" s="44" t="s">
        <v>280</v>
      </c>
      <c r="C113" s="44" t="s">
        <v>64</v>
      </c>
      <c r="D113" s="48" t="e" vm="80">
        <v>#VALUE!</v>
      </c>
      <c r="E113" s="49">
        <v>25</v>
      </c>
      <c r="F113" s="90"/>
      <c r="G113" s="116"/>
      <c r="H113" s="91"/>
      <c r="I113" s="96">
        <f t="shared" si="2"/>
        <v>0</v>
      </c>
      <c r="J113" s="98">
        <f t="shared" si="3"/>
        <v>0</v>
      </c>
      <c r="K113" s="90"/>
      <c r="L113" s="90"/>
    </row>
    <row r="114" spans="1:12" ht="109.9" customHeight="1" x14ac:dyDescent="0.35">
      <c r="A114" s="31">
        <v>88</v>
      </c>
      <c r="B114" s="44" t="s">
        <v>282</v>
      </c>
      <c r="C114" s="52" t="s">
        <v>64</v>
      </c>
      <c r="D114" s="48" t="e" vm="81">
        <v>#VALUE!</v>
      </c>
      <c r="E114" s="49">
        <v>25</v>
      </c>
      <c r="F114" s="90"/>
      <c r="G114" s="116"/>
      <c r="H114" s="91"/>
      <c r="I114" s="96">
        <f t="shared" si="2"/>
        <v>0</v>
      </c>
      <c r="J114" s="98">
        <f t="shared" si="3"/>
        <v>0</v>
      </c>
      <c r="K114" s="90"/>
      <c r="L114" s="90"/>
    </row>
    <row r="115" spans="1:12" ht="109.9" customHeight="1" x14ac:dyDescent="0.35">
      <c r="A115" s="31">
        <v>89</v>
      </c>
      <c r="B115" s="44" t="s">
        <v>281</v>
      </c>
      <c r="C115" s="51" t="s">
        <v>130</v>
      </c>
      <c r="D115" s="48" t="e" vm="82">
        <v>#VALUE!</v>
      </c>
      <c r="E115" s="49">
        <v>12.5</v>
      </c>
      <c r="F115" s="90"/>
      <c r="G115" s="116"/>
      <c r="H115" s="91"/>
      <c r="I115" s="96">
        <f t="shared" si="2"/>
        <v>0</v>
      </c>
      <c r="J115" s="98">
        <f t="shared" si="3"/>
        <v>0</v>
      </c>
      <c r="K115" s="90"/>
      <c r="L115" s="90"/>
    </row>
    <row r="116" spans="1:12" ht="109.9" customHeight="1" x14ac:dyDescent="0.35">
      <c r="A116" s="31">
        <v>90</v>
      </c>
      <c r="B116" s="44" t="s">
        <v>283</v>
      </c>
      <c r="C116" s="71" t="s">
        <v>64</v>
      </c>
      <c r="D116" s="48" t="e" vm="83">
        <v>#VALUE!</v>
      </c>
      <c r="E116" s="49">
        <v>62.5</v>
      </c>
      <c r="F116" s="90"/>
      <c r="G116" s="116"/>
      <c r="H116" s="91"/>
      <c r="I116" s="96">
        <f t="shared" si="2"/>
        <v>0</v>
      </c>
      <c r="J116" s="98">
        <f t="shared" si="3"/>
        <v>0</v>
      </c>
      <c r="K116" s="90"/>
      <c r="L116" s="90"/>
    </row>
    <row r="117" spans="1:12" ht="109.9" customHeight="1" x14ac:dyDescent="0.35">
      <c r="A117" s="31">
        <v>91</v>
      </c>
      <c r="B117" s="44" t="s">
        <v>284</v>
      </c>
      <c r="C117" s="52" t="s">
        <v>64</v>
      </c>
      <c r="D117" s="48" t="e" vm="84">
        <v>#VALUE!</v>
      </c>
      <c r="E117" s="49">
        <v>62.5</v>
      </c>
      <c r="F117" s="90"/>
      <c r="G117" s="116"/>
      <c r="H117" s="91"/>
      <c r="I117" s="96">
        <f t="shared" si="2"/>
        <v>0</v>
      </c>
      <c r="J117" s="98">
        <f t="shared" si="3"/>
        <v>0</v>
      </c>
      <c r="K117" s="90"/>
      <c r="L117" s="90"/>
    </row>
    <row r="118" spans="1:12" ht="109.9" customHeight="1" x14ac:dyDescent="0.35">
      <c r="A118" s="31">
        <v>92</v>
      </c>
      <c r="B118" s="44" t="s">
        <v>285</v>
      </c>
      <c r="C118" s="52" t="s">
        <v>64</v>
      </c>
      <c r="D118" s="48" t="e" vm="85">
        <v>#VALUE!</v>
      </c>
      <c r="E118" s="49">
        <v>62.5</v>
      </c>
      <c r="F118" s="90"/>
      <c r="G118" s="116"/>
      <c r="H118" s="91"/>
      <c r="I118" s="96">
        <f t="shared" si="2"/>
        <v>0</v>
      </c>
      <c r="J118" s="98">
        <f t="shared" si="3"/>
        <v>0</v>
      </c>
      <c r="K118" s="90"/>
      <c r="L118" s="90"/>
    </row>
    <row r="119" spans="1:12" ht="109.9" customHeight="1" x14ac:dyDescent="0.35">
      <c r="A119" s="31">
        <v>93</v>
      </c>
      <c r="B119" s="44" t="s">
        <v>286</v>
      </c>
      <c r="C119" s="44" t="s">
        <v>64</v>
      </c>
      <c r="D119" s="48" t="e" vm="86">
        <v>#VALUE!</v>
      </c>
      <c r="E119" s="49">
        <v>62.5</v>
      </c>
      <c r="F119" s="90"/>
      <c r="G119" s="116"/>
      <c r="H119" s="91"/>
      <c r="I119" s="96">
        <f t="shared" si="2"/>
        <v>0</v>
      </c>
      <c r="J119" s="98">
        <f t="shared" si="3"/>
        <v>0</v>
      </c>
      <c r="K119" s="90"/>
      <c r="L119" s="90"/>
    </row>
    <row r="120" spans="1:12" ht="109.9" customHeight="1" x14ac:dyDescent="0.35">
      <c r="A120" s="31"/>
      <c r="B120" s="54" t="s">
        <v>287</v>
      </c>
      <c r="C120" s="44"/>
      <c r="D120" s="48"/>
      <c r="E120" s="49">
        <v>0</v>
      </c>
      <c r="F120" s="45"/>
      <c r="G120" s="122">
        <v>0</v>
      </c>
      <c r="H120" s="123">
        <v>0</v>
      </c>
      <c r="I120" s="96">
        <f t="shared" si="2"/>
        <v>0</v>
      </c>
      <c r="J120" s="98">
        <f t="shared" si="3"/>
        <v>0</v>
      </c>
      <c r="K120" s="45"/>
      <c r="L120" s="45"/>
    </row>
    <row r="121" spans="1:12" ht="109.9" customHeight="1" x14ac:dyDescent="0.35">
      <c r="A121" s="31">
        <v>94</v>
      </c>
      <c r="B121" s="44" t="s">
        <v>288</v>
      </c>
      <c r="C121" s="44" t="s">
        <v>131</v>
      </c>
      <c r="D121" s="48" t="e" vm="87">
        <v>#VALUE!</v>
      </c>
      <c r="E121" s="49">
        <v>15</v>
      </c>
      <c r="F121" s="90"/>
      <c r="G121" s="116"/>
      <c r="H121" s="91"/>
      <c r="I121" s="96">
        <f t="shared" si="2"/>
        <v>0</v>
      </c>
      <c r="J121" s="98">
        <f t="shared" si="3"/>
        <v>0</v>
      </c>
      <c r="K121" s="90"/>
      <c r="L121" s="90"/>
    </row>
    <row r="122" spans="1:12" ht="109.9" customHeight="1" x14ac:dyDescent="0.35">
      <c r="A122" s="31">
        <v>95</v>
      </c>
      <c r="B122" s="44" t="s">
        <v>289</v>
      </c>
      <c r="C122" s="44" t="s">
        <v>132</v>
      </c>
      <c r="D122" s="48" t="e" vm="88">
        <v>#VALUE!</v>
      </c>
      <c r="E122" s="49">
        <v>15</v>
      </c>
      <c r="F122" s="90"/>
      <c r="G122" s="116"/>
      <c r="H122" s="91"/>
      <c r="I122" s="96">
        <f t="shared" si="2"/>
        <v>0</v>
      </c>
      <c r="J122" s="98">
        <f t="shared" si="3"/>
        <v>0</v>
      </c>
      <c r="K122" s="90"/>
      <c r="L122" s="90"/>
    </row>
    <row r="123" spans="1:12" ht="109.9" customHeight="1" x14ac:dyDescent="0.35">
      <c r="A123" s="31">
        <v>96</v>
      </c>
      <c r="B123" s="44" t="s">
        <v>290</v>
      </c>
      <c r="C123" s="44" t="s">
        <v>64</v>
      </c>
      <c r="D123" s="48" t="e" vm="89">
        <v>#VALUE!</v>
      </c>
      <c r="E123" s="49">
        <v>25.75</v>
      </c>
      <c r="F123" s="90"/>
      <c r="G123" s="116"/>
      <c r="H123" s="91"/>
      <c r="I123" s="96">
        <f t="shared" si="2"/>
        <v>0</v>
      </c>
      <c r="J123" s="98">
        <f t="shared" si="3"/>
        <v>0</v>
      </c>
      <c r="K123" s="90"/>
      <c r="L123" s="90"/>
    </row>
    <row r="124" spans="1:12" ht="109.9" customHeight="1" x14ac:dyDescent="0.35">
      <c r="A124" s="31">
        <v>97</v>
      </c>
      <c r="B124" s="44" t="s">
        <v>291</v>
      </c>
      <c r="C124" s="44" t="s">
        <v>64</v>
      </c>
      <c r="D124" s="48" t="e" vm="90">
        <v>#VALUE!</v>
      </c>
      <c r="E124" s="49">
        <v>90</v>
      </c>
      <c r="F124" s="90"/>
      <c r="G124" s="116"/>
      <c r="H124" s="91"/>
      <c r="I124" s="96">
        <f t="shared" si="2"/>
        <v>0</v>
      </c>
      <c r="J124" s="98">
        <f t="shared" si="3"/>
        <v>0</v>
      </c>
      <c r="K124" s="90"/>
      <c r="L124" s="90"/>
    </row>
    <row r="125" spans="1:12" ht="109.9" customHeight="1" x14ac:dyDescent="0.35">
      <c r="A125" s="31">
        <v>98</v>
      </c>
      <c r="B125" s="44" t="s">
        <v>292</v>
      </c>
      <c r="C125" s="44" t="s">
        <v>64</v>
      </c>
      <c r="D125" s="48" t="e" vm="91">
        <v>#VALUE!</v>
      </c>
      <c r="E125" s="49">
        <v>65</v>
      </c>
      <c r="F125" s="90"/>
      <c r="G125" s="116"/>
      <c r="H125" s="91"/>
      <c r="I125" s="96">
        <f t="shared" si="2"/>
        <v>0</v>
      </c>
      <c r="J125" s="98">
        <f t="shared" si="3"/>
        <v>0</v>
      </c>
      <c r="K125" s="90"/>
      <c r="L125" s="90"/>
    </row>
    <row r="126" spans="1:12" ht="109.9" customHeight="1" x14ac:dyDescent="0.35">
      <c r="A126" s="31">
        <v>99</v>
      </c>
      <c r="B126" s="44" t="s">
        <v>293</v>
      </c>
      <c r="C126" s="44" t="s">
        <v>64</v>
      </c>
      <c r="D126" s="48" t="e" vm="92">
        <v>#VALUE!</v>
      </c>
      <c r="E126" s="49">
        <v>25</v>
      </c>
      <c r="F126" s="90"/>
      <c r="G126" s="116"/>
      <c r="H126" s="91"/>
      <c r="I126" s="96">
        <f t="shared" si="2"/>
        <v>0</v>
      </c>
      <c r="J126" s="98">
        <f t="shared" si="3"/>
        <v>0</v>
      </c>
      <c r="K126" s="90"/>
      <c r="L126" s="90"/>
    </row>
    <row r="127" spans="1:12" ht="109.9" customHeight="1" x14ac:dyDescent="0.35">
      <c r="A127" s="31">
        <v>100</v>
      </c>
      <c r="B127" s="44" t="s">
        <v>294</v>
      </c>
      <c r="C127" s="44" t="s">
        <v>64</v>
      </c>
      <c r="D127" s="48" t="e" vm="93">
        <v>#VALUE!</v>
      </c>
      <c r="E127" s="49">
        <v>60</v>
      </c>
      <c r="F127" s="90"/>
      <c r="G127" s="116"/>
      <c r="H127" s="91"/>
      <c r="I127" s="96">
        <f t="shared" si="2"/>
        <v>0</v>
      </c>
      <c r="J127" s="98">
        <f t="shared" si="3"/>
        <v>0</v>
      </c>
      <c r="K127" s="90"/>
      <c r="L127" s="90"/>
    </row>
    <row r="128" spans="1:12" ht="109.9" customHeight="1" x14ac:dyDescent="0.35">
      <c r="A128" s="31">
        <v>101</v>
      </c>
      <c r="B128" s="44" t="s">
        <v>295</v>
      </c>
      <c r="C128" s="44" t="s">
        <v>133</v>
      </c>
      <c r="D128" s="48" t="e" vm="94">
        <v>#VALUE!</v>
      </c>
      <c r="E128" s="49">
        <v>10</v>
      </c>
      <c r="F128" s="90"/>
      <c r="G128" s="116"/>
      <c r="H128" s="91"/>
      <c r="I128" s="96">
        <f t="shared" si="2"/>
        <v>0</v>
      </c>
      <c r="J128" s="98">
        <f t="shared" si="3"/>
        <v>0</v>
      </c>
      <c r="K128" s="90"/>
      <c r="L128" s="90"/>
    </row>
    <row r="129" spans="1:12" ht="109.9" customHeight="1" x14ac:dyDescent="0.35">
      <c r="A129" s="31">
        <v>102</v>
      </c>
      <c r="B129" s="44" t="s">
        <v>296</v>
      </c>
      <c r="C129" s="44" t="s">
        <v>64</v>
      </c>
      <c r="D129" s="48" t="e" vm="95">
        <v>#VALUE!</v>
      </c>
      <c r="E129" s="49">
        <v>12.5</v>
      </c>
      <c r="F129" s="90"/>
      <c r="G129" s="116"/>
      <c r="H129" s="91"/>
      <c r="I129" s="96">
        <f t="shared" si="2"/>
        <v>0</v>
      </c>
      <c r="J129" s="98">
        <f t="shared" si="3"/>
        <v>0</v>
      </c>
      <c r="K129" s="90"/>
      <c r="L129" s="90"/>
    </row>
    <row r="130" spans="1:12" ht="109.9" customHeight="1" x14ac:dyDescent="0.35">
      <c r="A130" s="31">
        <v>103</v>
      </c>
      <c r="B130" s="44" t="s">
        <v>297</v>
      </c>
      <c r="C130" s="44" t="s">
        <v>64</v>
      </c>
      <c r="D130" s="48" t="e" vm="96">
        <v>#VALUE!</v>
      </c>
      <c r="E130" s="49">
        <v>30</v>
      </c>
      <c r="F130" s="90"/>
      <c r="G130" s="116"/>
      <c r="H130" s="91"/>
      <c r="I130" s="96">
        <f t="shared" si="2"/>
        <v>0</v>
      </c>
      <c r="J130" s="98">
        <f t="shared" si="3"/>
        <v>0</v>
      </c>
      <c r="K130" s="90"/>
      <c r="L130" s="90"/>
    </row>
    <row r="131" spans="1:12" ht="109.9" customHeight="1" x14ac:dyDescent="0.35">
      <c r="A131" s="31">
        <v>104</v>
      </c>
      <c r="B131" s="44" t="s">
        <v>298</v>
      </c>
      <c r="C131" s="44" t="s">
        <v>64</v>
      </c>
      <c r="D131" s="48" t="e" vm="97">
        <v>#VALUE!</v>
      </c>
      <c r="E131" s="49">
        <v>32.5</v>
      </c>
      <c r="F131" s="90"/>
      <c r="G131" s="116"/>
      <c r="H131" s="91"/>
      <c r="I131" s="96">
        <f t="shared" si="2"/>
        <v>0</v>
      </c>
      <c r="J131" s="98">
        <f t="shared" si="3"/>
        <v>0</v>
      </c>
      <c r="K131" s="90"/>
      <c r="L131" s="90"/>
    </row>
    <row r="132" spans="1:12" ht="109.9" customHeight="1" x14ac:dyDescent="0.35">
      <c r="A132" s="31">
        <v>105</v>
      </c>
      <c r="B132" s="44" t="s">
        <v>299</v>
      </c>
      <c r="C132" s="44" t="s">
        <v>134</v>
      </c>
      <c r="D132" s="48" t="e" vm="98">
        <v>#VALUE!</v>
      </c>
      <c r="E132" s="49">
        <v>15</v>
      </c>
      <c r="F132" s="90"/>
      <c r="G132" s="116"/>
      <c r="H132" s="91"/>
      <c r="I132" s="96">
        <f t="shared" si="2"/>
        <v>0</v>
      </c>
      <c r="J132" s="98">
        <f t="shared" si="3"/>
        <v>0</v>
      </c>
      <c r="K132" s="90"/>
      <c r="L132" s="90"/>
    </row>
    <row r="133" spans="1:12" ht="109.9" customHeight="1" x14ac:dyDescent="0.35">
      <c r="A133" s="31">
        <v>106</v>
      </c>
      <c r="B133" s="44" t="s">
        <v>329</v>
      </c>
      <c r="C133" s="44" t="s">
        <v>135</v>
      </c>
      <c r="D133" s="48" t="e" vm="99">
        <v>#VALUE!</v>
      </c>
      <c r="E133" s="49">
        <v>25</v>
      </c>
      <c r="F133" s="90"/>
      <c r="G133" s="116"/>
      <c r="H133" s="91"/>
      <c r="I133" s="96">
        <f t="shared" si="2"/>
        <v>0</v>
      </c>
      <c r="J133" s="98">
        <f t="shared" si="3"/>
        <v>0</v>
      </c>
      <c r="K133" s="90"/>
      <c r="L133" s="90"/>
    </row>
    <row r="134" spans="1:12" ht="109.9" customHeight="1" x14ac:dyDescent="0.35">
      <c r="A134" s="31">
        <v>107</v>
      </c>
      <c r="B134" s="44" t="s">
        <v>300</v>
      </c>
      <c r="C134" s="44" t="s">
        <v>136</v>
      </c>
      <c r="D134" s="48" t="e" vm="100">
        <v>#VALUE!</v>
      </c>
      <c r="E134" s="49">
        <v>25</v>
      </c>
      <c r="F134" s="90"/>
      <c r="G134" s="116"/>
      <c r="H134" s="91"/>
      <c r="I134" s="96">
        <f t="shared" si="2"/>
        <v>0</v>
      </c>
      <c r="J134" s="98">
        <f t="shared" si="3"/>
        <v>0</v>
      </c>
      <c r="K134" s="90"/>
      <c r="L134" s="90"/>
    </row>
    <row r="135" spans="1:12" ht="109.9" customHeight="1" x14ac:dyDescent="0.35">
      <c r="A135" s="31">
        <v>108</v>
      </c>
      <c r="B135" s="44" t="s">
        <v>301</v>
      </c>
      <c r="C135" s="44" t="s">
        <v>64</v>
      </c>
      <c r="D135" s="48" t="e" vm="101">
        <v>#VALUE!</v>
      </c>
      <c r="E135" s="49">
        <v>17.5</v>
      </c>
      <c r="F135" s="90"/>
      <c r="G135" s="116"/>
      <c r="H135" s="91"/>
      <c r="I135" s="96">
        <f t="shared" ref="I135:I159" si="4">G135-(G135*H135)</f>
        <v>0</v>
      </c>
      <c r="J135" s="98">
        <f t="shared" si="3"/>
        <v>0</v>
      </c>
      <c r="K135" s="90"/>
      <c r="L135" s="90"/>
    </row>
    <row r="136" spans="1:12" ht="109.9" customHeight="1" x14ac:dyDescent="0.35">
      <c r="A136" s="31">
        <v>109</v>
      </c>
      <c r="B136" s="44" t="s">
        <v>302</v>
      </c>
      <c r="C136" s="44" t="s">
        <v>137</v>
      </c>
      <c r="D136" s="48" t="e" vm="102">
        <v>#VALUE!</v>
      </c>
      <c r="E136" s="49">
        <v>25</v>
      </c>
      <c r="F136" s="90"/>
      <c r="G136" s="116"/>
      <c r="H136" s="91"/>
      <c r="I136" s="96">
        <f t="shared" si="4"/>
        <v>0</v>
      </c>
      <c r="J136" s="98">
        <f t="shared" si="3"/>
        <v>0</v>
      </c>
      <c r="K136" s="90"/>
      <c r="L136" s="90"/>
    </row>
    <row r="137" spans="1:12" ht="109.9" customHeight="1" x14ac:dyDescent="0.35">
      <c r="A137" s="31">
        <v>110</v>
      </c>
      <c r="B137" s="44" t="s">
        <v>303</v>
      </c>
      <c r="C137" s="44" t="s">
        <v>64</v>
      </c>
      <c r="D137" s="48" t="e" vm="103">
        <v>#VALUE!</v>
      </c>
      <c r="E137" s="49">
        <v>20</v>
      </c>
      <c r="F137" s="90"/>
      <c r="G137" s="116"/>
      <c r="H137" s="91"/>
      <c r="I137" s="96">
        <f t="shared" si="4"/>
        <v>0</v>
      </c>
      <c r="J137" s="98">
        <f t="shared" si="3"/>
        <v>0</v>
      </c>
      <c r="K137" s="90"/>
      <c r="L137" s="90"/>
    </row>
    <row r="138" spans="1:12" ht="109.9" customHeight="1" x14ac:dyDescent="0.35">
      <c r="A138" s="31">
        <v>111</v>
      </c>
      <c r="B138" s="44" t="s">
        <v>304</v>
      </c>
      <c r="C138" s="44" t="s">
        <v>138</v>
      </c>
      <c r="D138" s="48" t="e" vm="104">
        <v>#VALUE!</v>
      </c>
      <c r="E138" s="49">
        <v>5</v>
      </c>
      <c r="F138" s="90"/>
      <c r="G138" s="116"/>
      <c r="H138" s="91"/>
      <c r="I138" s="96">
        <f t="shared" si="4"/>
        <v>0</v>
      </c>
      <c r="J138" s="98">
        <f t="shared" si="3"/>
        <v>0</v>
      </c>
      <c r="K138" s="90"/>
      <c r="L138" s="90"/>
    </row>
    <row r="139" spans="1:12" ht="109.9" customHeight="1" x14ac:dyDescent="0.35">
      <c r="A139" s="31">
        <v>112</v>
      </c>
      <c r="B139" s="44" t="s">
        <v>305</v>
      </c>
      <c r="C139" s="44" t="s">
        <v>64</v>
      </c>
      <c r="D139" s="48" t="e" vm="105">
        <v>#VALUE!</v>
      </c>
      <c r="E139" s="49">
        <v>10</v>
      </c>
      <c r="F139" s="90"/>
      <c r="G139" s="116"/>
      <c r="H139" s="91"/>
      <c r="I139" s="96">
        <f t="shared" si="4"/>
        <v>0</v>
      </c>
      <c r="J139" s="98">
        <f t="shared" si="3"/>
        <v>0</v>
      </c>
      <c r="K139" s="90"/>
      <c r="L139" s="90"/>
    </row>
    <row r="140" spans="1:12" ht="109.9" customHeight="1" x14ac:dyDescent="0.35">
      <c r="A140" s="31">
        <v>113</v>
      </c>
      <c r="B140" s="44" t="s">
        <v>306</v>
      </c>
      <c r="C140" s="44" t="s">
        <v>64</v>
      </c>
      <c r="D140" s="48" t="e" vm="106">
        <v>#VALUE!</v>
      </c>
      <c r="E140" s="49">
        <v>40</v>
      </c>
      <c r="F140" s="90"/>
      <c r="G140" s="116"/>
      <c r="H140" s="91"/>
      <c r="I140" s="96">
        <f t="shared" si="4"/>
        <v>0</v>
      </c>
      <c r="J140" s="98">
        <f t="shared" si="3"/>
        <v>0</v>
      </c>
      <c r="K140" s="90"/>
      <c r="L140" s="90"/>
    </row>
    <row r="141" spans="1:12" ht="109.9" customHeight="1" x14ac:dyDescent="0.35">
      <c r="A141" s="31">
        <v>114</v>
      </c>
      <c r="B141" s="44" t="s">
        <v>139</v>
      </c>
      <c r="C141" s="44" t="s">
        <v>64</v>
      </c>
      <c r="D141" s="48" t="e" vm="107">
        <v>#VALUE!</v>
      </c>
      <c r="E141" s="49">
        <v>7.5</v>
      </c>
      <c r="F141" s="90"/>
      <c r="G141" s="116"/>
      <c r="H141" s="91"/>
      <c r="I141" s="96">
        <f t="shared" si="4"/>
        <v>0</v>
      </c>
      <c r="J141" s="98">
        <f t="shared" si="3"/>
        <v>0</v>
      </c>
      <c r="K141" s="90"/>
      <c r="L141" s="90"/>
    </row>
    <row r="142" spans="1:12" ht="109.9" customHeight="1" x14ac:dyDescent="0.35">
      <c r="A142" s="31">
        <v>115</v>
      </c>
      <c r="B142" s="44" t="s">
        <v>324</v>
      </c>
      <c r="C142" s="44" t="s">
        <v>75</v>
      </c>
      <c r="D142" s="48" t="e" vm="108">
        <v>#VALUE!</v>
      </c>
      <c r="E142" s="49">
        <v>12.5</v>
      </c>
      <c r="F142" s="90"/>
      <c r="G142" s="116"/>
      <c r="H142" s="91"/>
      <c r="I142" s="96">
        <f t="shared" si="4"/>
        <v>0</v>
      </c>
      <c r="J142" s="98">
        <f t="shared" si="3"/>
        <v>0</v>
      </c>
      <c r="K142" s="90"/>
      <c r="L142" s="90"/>
    </row>
    <row r="143" spans="1:12" ht="109.9" customHeight="1" x14ac:dyDescent="0.35">
      <c r="A143" s="31">
        <v>116</v>
      </c>
      <c r="B143" s="44" t="s">
        <v>323</v>
      </c>
      <c r="C143" s="44" t="s">
        <v>64</v>
      </c>
      <c r="D143" s="48" t="e" vm="109">
        <v>#VALUE!</v>
      </c>
      <c r="E143" s="49">
        <v>30</v>
      </c>
      <c r="F143" s="90"/>
      <c r="G143" s="116"/>
      <c r="H143" s="91"/>
      <c r="I143" s="96">
        <f t="shared" si="4"/>
        <v>0</v>
      </c>
      <c r="J143" s="98">
        <f t="shared" si="3"/>
        <v>0</v>
      </c>
      <c r="K143" s="90"/>
      <c r="L143" s="90"/>
    </row>
    <row r="144" spans="1:12" ht="109.9" customHeight="1" x14ac:dyDescent="0.35">
      <c r="A144" s="31">
        <v>117</v>
      </c>
      <c r="B144" s="44" t="s">
        <v>322</v>
      </c>
      <c r="C144" s="44" t="s">
        <v>64</v>
      </c>
      <c r="D144" s="48" t="e" vm="110">
        <v>#VALUE!</v>
      </c>
      <c r="E144" s="49">
        <v>30</v>
      </c>
      <c r="F144" s="90"/>
      <c r="G144" s="116"/>
      <c r="H144" s="91"/>
      <c r="I144" s="96">
        <f t="shared" si="4"/>
        <v>0</v>
      </c>
      <c r="J144" s="98">
        <f t="shared" si="3"/>
        <v>0</v>
      </c>
      <c r="K144" s="90"/>
      <c r="L144" s="90"/>
    </row>
    <row r="145" spans="1:12" ht="109.9" customHeight="1" x14ac:dyDescent="0.35">
      <c r="A145" s="31">
        <v>118</v>
      </c>
      <c r="B145" s="44" t="s">
        <v>321</v>
      </c>
      <c r="C145" s="44" t="s">
        <v>64</v>
      </c>
      <c r="D145" s="48" t="e" vm="111">
        <v>#VALUE!</v>
      </c>
      <c r="E145" s="49">
        <v>12.5</v>
      </c>
      <c r="F145" s="90"/>
      <c r="G145" s="116"/>
      <c r="H145" s="91"/>
      <c r="I145" s="96">
        <f t="shared" si="4"/>
        <v>0</v>
      </c>
      <c r="J145" s="98">
        <f t="shared" si="3"/>
        <v>0</v>
      </c>
      <c r="K145" s="90"/>
      <c r="L145" s="90"/>
    </row>
    <row r="146" spans="1:12" ht="109.9" customHeight="1" x14ac:dyDescent="0.35">
      <c r="A146" s="31">
        <v>119</v>
      </c>
      <c r="B146" s="44" t="s">
        <v>320</v>
      </c>
      <c r="C146" s="44" t="s">
        <v>140</v>
      </c>
      <c r="D146" s="48" t="e" vm="112">
        <v>#VALUE!</v>
      </c>
      <c r="E146" s="49">
        <v>6.25</v>
      </c>
      <c r="F146" s="90"/>
      <c r="G146" s="116"/>
      <c r="H146" s="91"/>
      <c r="I146" s="96">
        <f t="shared" si="4"/>
        <v>0</v>
      </c>
      <c r="J146" s="98">
        <f t="shared" si="3"/>
        <v>0</v>
      </c>
      <c r="K146" s="90"/>
      <c r="L146" s="90"/>
    </row>
    <row r="147" spans="1:12" ht="109.9" customHeight="1" x14ac:dyDescent="0.35">
      <c r="A147" s="31">
        <v>120</v>
      </c>
      <c r="B147" s="44" t="s">
        <v>319</v>
      </c>
      <c r="C147" s="44" t="s">
        <v>141</v>
      </c>
      <c r="D147" s="48" t="e" vm="113">
        <v>#VALUE!</v>
      </c>
      <c r="E147" s="49">
        <v>12.5</v>
      </c>
      <c r="F147" s="90"/>
      <c r="G147" s="116"/>
      <c r="H147" s="91"/>
      <c r="I147" s="96">
        <f t="shared" si="4"/>
        <v>0</v>
      </c>
      <c r="J147" s="98">
        <f t="shared" si="3"/>
        <v>0</v>
      </c>
      <c r="K147" s="90"/>
      <c r="L147" s="90"/>
    </row>
    <row r="148" spans="1:12" ht="109.9" customHeight="1" x14ac:dyDescent="0.35">
      <c r="A148" s="31">
        <v>121</v>
      </c>
      <c r="B148" s="44" t="s">
        <v>318</v>
      </c>
      <c r="C148" s="44" t="s">
        <v>64</v>
      </c>
      <c r="D148" s="48" t="e" vm="114">
        <v>#VALUE!</v>
      </c>
      <c r="E148" s="49">
        <v>5</v>
      </c>
      <c r="F148" s="90"/>
      <c r="G148" s="116"/>
      <c r="H148" s="91"/>
      <c r="I148" s="96">
        <f t="shared" si="4"/>
        <v>0</v>
      </c>
      <c r="J148" s="98">
        <f t="shared" si="3"/>
        <v>0</v>
      </c>
      <c r="K148" s="90"/>
      <c r="L148" s="90"/>
    </row>
    <row r="149" spans="1:12" ht="109.9" customHeight="1" x14ac:dyDescent="0.35">
      <c r="A149" s="31">
        <v>122</v>
      </c>
      <c r="B149" s="44" t="s">
        <v>317</v>
      </c>
      <c r="C149" s="44" t="s">
        <v>64</v>
      </c>
      <c r="D149" s="48" t="e" vm="115">
        <v>#VALUE!</v>
      </c>
      <c r="E149" s="49">
        <v>5</v>
      </c>
      <c r="F149" s="90"/>
      <c r="G149" s="116"/>
      <c r="H149" s="91"/>
      <c r="I149" s="96">
        <f t="shared" si="4"/>
        <v>0</v>
      </c>
      <c r="J149" s="98">
        <f t="shared" ref="J149:J159" si="5">E149*I149</f>
        <v>0</v>
      </c>
      <c r="K149" s="90"/>
      <c r="L149" s="90"/>
    </row>
    <row r="150" spans="1:12" ht="109.9" customHeight="1" x14ac:dyDescent="0.35">
      <c r="A150" s="31">
        <v>123</v>
      </c>
      <c r="B150" s="44" t="s">
        <v>316</v>
      </c>
      <c r="C150" s="44" t="s">
        <v>64</v>
      </c>
      <c r="D150" s="48" t="e" vm="116">
        <v>#VALUE!</v>
      </c>
      <c r="E150" s="49">
        <v>10</v>
      </c>
      <c r="F150" s="90"/>
      <c r="G150" s="116"/>
      <c r="H150" s="91"/>
      <c r="I150" s="96">
        <f t="shared" si="4"/>
        <v>0</v>
      </c>
      <c r="J150" s="98">
        <f t="shared" si="5"/>
        <v>0</v>
      </c>
      <c r="K150" s="90"/>
      <c r="L150" s="90"/>
    </row>
    <row r="151" spans="1:12" ht="109.9" customHeight="1" x14ac:dyDescent="0.35">
      <c r="A151" s="31">
        <v>124</v>
      </c>
      <c r="B151" s="44" t="s">
        <v>315</v>
      </c>
      <c r="C151" s="44" t="s">
        <v>142</v>
      </c>
      <c r="D151" s="48" t="e" vm="117">
        <v>#VALUE!</v>
      </c>
      <c r="E151" s="49">
        <v>12.5</v>
      </c>
      <c r="F151" s="90"/>
      <c r="G151" s="116"/>
      <c r="H151" s="91"/>
      <c r="I151" s="96">
        <f t="shared" si="4"/>
        <v>0</v>
      </c>
      <c r="J151" s="98">
        <f t="shared" si="5"/>
        <v>0</v>
      </c>
      <c r="K151" s="90"/>
      <c r="L151" s="90"/>
    </row>
    <row r="152" spans="1:12" ht="109.9" customHeight="1" x14ac:dyDescent="0.35">
      <c r="A152" s="31">
        <v>125</v>
      </c>
      <c r="B152" s="44" t="s">
        <v>314</v>
      </c>
      <c r="C152" s="44" t="s">
        <v>140</v>
      </c>
      <c r="D152" s="48" t="e" vm="118">
        <v>#VALUE!</v>
      </c>
      <c r="E152" s="49">
        <v>17.5</v>
      </c>
      <c r="F152" s="90"/>
      <c r="G152" s="116"/>
      <c r="H152" s="91"/>
      <c r="I152" s="96">
        <f t="shared" si="4"/>
        <v>0</v>
      </c>
      <c r="J152" s="98">
        <f t="shared" si="5"/>
        <v>0</v>
      </c>
      <c r="K152" s="90"/>
      <c r="L152" s="90"/>
    </row>
    <row r="153" spans="1:12" ht="109.9" customHeight="1" x14ac:dyDescent="0.35">
      <c r="A153" s="31">
        <v>126</v>
      </c>
      <c r="B153" s="44" t="s">
        <v>313</v>
      </c>
      <c r="C153" s="44" t="s">
        <v>143</v>
      </c>
      <c r="D153" s="48" t="e" vm="119">
        <v>#VALUE!</v>
      </c>
      <c r="E153" s="49">
        <v>15</v>
      </c>
      <c r="F153" s="90"/>
      <c r="G153" s="116"/>
      <c r="H153" s="91"/>
      <c r="I153" s="96">
        <f t="shared" si="4"/>
        <v>0</v>
      </c>
      <c r="J153" s="98">
        <f t="shared" si="5"/>
        <v>0</v>
      </c>
      <c r="K153" s="90"/>
      <c r="L153" s="90"/>
    </row>
    <row r="154" spans="1:12" ht="109.9" customHeight="1" x14ac:dyDescent="0.35">
      <c r="A154" s="31">
        <v>127</v>
      </c>
      <c r="B154" s="44" t="s">
        <v>312</v>
      </c>
      <c r="C154" s="44" t="s">
        <v>144</v>
      </c>
      <c r="D154" s="48" t="e" vm="120">
        <v>#VALUE!</v>
      </c>
      <c r="E154" s="49">
        <v>10</v>
      </c>
      <c r="F154" s="90"/>
      <c r="G154" s="116"/>
      <c r="H154" s="91"/>
      <c r="I154" s="96">
        <f t="shared" si="4"/>
        <v>0</v>
      </c>
      <c r="J154" s="98">
        <f t="shared" si="5"/>
        <v>0</v>
      </c>
      <c r="K154" s="90"/>
      <c r="L154" s="90"/>
    </row>
    <row r="155" spans="1:12" ht="109.9" customHeight="1" x14ac:dyDescent="0.35">
      <c r="A155" s="31">
        <v>128</v>
      </c>
      <c r="B155" s="44" t="s">
        <v>311</v>
      </c>
      <c r="C155" s="44" t="s">
        <v>64</v>
      </c>
      <c r="D155" s="48" t="e" vm="121">
        <v>#VALUE!</v>
      </c>
      <c r="E155" s="49">
        <v>2.5</v>
      </c>
      <c r="F155" s="90"/>
      <c r="G155" s="116"/>
      <c r="H155" s="91"/>
      <c r="I155" s="96">
        <f t="shared" si="4"/>
        <v>0</v>
      </c>
      <c r="J155" s="98">
        <f t="shared" si="5"/>
        <v>0</v>
      </c>
      <c r="K155" s="90"/>
      <c r="L155" s="90"/>
    </row>
    <row r="156" spans="1:12" s="46" customFormat="1" ht="109.9" customHeight="1" x14ac:dyDescent="0.35">
      <c r="A156" s="31">
        <v>129</v>
      </c>
      <c r="B156" s="44" t="s">
        <v>310</v>
      </c>
      <c r="C156" s="44" t="s">
        <v>145</v>
      </c>
      <c r="D156" s="48" t="e" vm="122">
        <v>#VALUE!</v>
      </c>
      <c r="E156" s="49">
        <v>5</v>
      </c>
      <c r="F156" s="90"/>
      <c r="G156" s="116"/>
      <c r="H156" s="91"/>
      <c r="I156" s="96">
        <f t="shared" si="4"/>
        <v>0</v>
      </c>
      <c r="J156" s="98">
        <f t="shared" si="5"/>
        <v>0</v>
      </c>
      <c r="K156" s="90"/>
      <c r="L156" s="90"/>
    </row>
    <row r="157" spans="1:12" s="46" customFormat="1" ht="109.9" customHeight="1" x14ac:dyDescent="0.35">
      <c r="A157" s="31">
        <v>130</v>
      </c>
      <c r="B157" s="72" t="s">
        <v>309</v>
      </c>
      <c r="C157" s="72" t="s">
        <v>145</v>
      </c>
      <c r="D157" s="73" t="e" vm="123">
        <v>#VALUE!</v>
      </c>
      <c r="E157" s="49">
        <v>5</v>
      </c>
      <c r="F157" s="90"/>
      <c r="G157" s="116"/>
      <c r="H157" s="91"/>
      <c r="I157" s="96">
        <f t="shared" si="4"/>
        <v>0</v>
      </c>
      <c r="J157" s="98">
        <f t="shared" si="5"/>
        <v>0</v>
      </c>
      <c r="K157" s="90"/>
      <c r="L157" s="90"/>
    </row>
    <row r="158" spans="1:12" ht="109.9" customHeight="1" x14ac:dyDescent="0.35">
      <c r="A158" s="31">
        <v>131</v>
      </c>
      <c r="B158" s="44" t="s">
        <v>308</v>
      </c>
      <c r="C158" s="44" t="s">
        <v>140</v>
      </c>
      <c r="D158" s="48" t="e" vm="124">
        <v>#VALUE!</v>
      </c>
      <c r="E158" s="49">
        <v>15</v>
      </c>
      <c r="F158" s="90"/>
      <c r="G158" s="116"/>
      <c r="H158" s="91"/>
      <c r="I158" s="96">
        <f t="shared" si="4"/>
        <v>0</v>
      </c>
      <c r="J158" s="98">
        <f t="shared" si="5"/>
        <v>0</v>
      </c>
      <c r="K158" s="90"/>
      <c r="L158" s="90"/>
    </row>
    <row r="159" spans="1:12" ht="109.9" customHeight="1" thickBot="1" x14ac:dyDescent="0.4">
      <c r="A159" s="31">
        <v>132</v>
      </c>
      <c r="B159" s="44" t="s">
        <v>307</v>
      </c>
      <c r="C159" s="44" t="s">
        <v>64</v>
      </c>
      <c r="D159" s="48" t="e" vm="125">
        <v>#VALUE!</v>
      </c>
      <c r="E159" s="49">
        <v>2.5</v>
      </c>
      <c r="F159" s="90"/>
      <c r="G159" s="116"/>
      <c r="H159" s="91"/>
      <c r="I159" s="96">
        <f t="shared" si="4"/>
        <v>0</v>
      </c>
      <c r="J159" s="98">
        <f t="shared" si="5"/>
        <v>0</v>
      </c>
      <c r="K159" s="90"/>
      <c r="L159" s="90"/>
    </row>
    <row r="160" spans="1:12" ht="79.5" customHeight="1" thickBot="1" x14ac:dyDescent="0.4">
      <c r="I160" s="109" t="s">
        <v>178</v>
      </c>
      <c r="J160" s="108">
        <f>SUM(J27:J159)</f>
        <v>0</v>
      </c>
    </row>
    <row r="161" spans="1:12" x14ac:dyDescent="0.35">
      <c r="A161" s="35"/>
      <c r="C161" s="35"/>
      <c r="D161" s="35"/>
      <c r="E161" s="35"/>
      <c r="F161" s="35"/>
      <c r="G161" s="35"/>
      <c r="H161" s="35"/>
      <c r="I161" s="35"/>
      <c r="J161" s="35"/>
      <c r="K161" s="35"/>
    </row>
    <row r="162" spans="1:12" x14ac:dyDescent="0.35">
      <c r="A162" s="35"/>
      <c r="C162" s="35"/>
      <c r="D162" s="35"/>
      <c r="E162" s="35"/>
      <c r="F162" s="35"/>
      <c r="G162" s="35"/>
      <c r="H162" s="35"/>
      <c r="I162" s="35"/>
      <c r="J162" s="35"/>
      <c r="K162" s="35"/>
    </row>
    <row r="163" spans="1:12" ht="15" thickBot="1" x14ac:dyDescent="0.4">
      <c r="A163" s="35"/>
      <c r="C163" s="35"/>
      <c r="D163" s="35"/>
      <c r="E163" s="35"/>
      <c r="F163" s="35"/>
      <c r="G163" s="35"/>
      <c r="H163" s="35"/>
      <c r="I163" s="35"/>
      <c r="J163" s="35"/>
      <c r="K163" s="35"/>
    </row>
    <row r="164" spans="1:12" ht="15" customHeight="1" thickBot="1" x14ac:dyDescent="0.5">
      <c r="A164" s="99"/>
      <c r="B164" s="100" t="s">
        <v>57</v>
      </c>
      <c r="C164" s="100"/>
      <c r="D164" s="124"/>
      <c r="E164" s="101"/>
      <c r="F164" s="3"/>
      <c r="G164"/>
      <c r="H164"/>
      <c r="I164"/>
      <c r="J164"/>
      <c r="K164"/>
      <c r="L164"/>
    </row>
    <row r="165" spans="1:12" ht="15" customHeight="1" thickBot="1" x14ac:dyDescent="0.5">
      <c r="A165" s="99"/>
      <c r="B165" s="99"/>
      <c r="C165" s="99"/>
      <c r="D165" s="102"/>
      <c r="E165" s="103"/>
      <c r="F165"/>
      <c r="G165"/>
      <c r="H165"/>
      <c r="I165"/>
      <c r="J165"/>
      <c r="K165"/>
      <c r="L165"/>
    </row>
    <row r="166" spans="1:12" ht="15" customHeight="1" x14ac:dyDescent="0.45">
      <c r="A166" s="99"/>
      <c r="B166" s="104" t="s">
        <v>58</v>
      </c>
      <c r="C166" s="104"/>
      <c r="D166" s="145"/>
      <c r="E166" s="105"/>
      <c r="F166" s="4"/>
      <c r="G166"/>
      <c r="H166"/>
      <c r="I166"/>
      <c r="J166"/>
      <c r="K166"/>
      <c r="L166"/>
    </row>
    <row r="167" spans="1:12" ht="18.5" x14ac:dyDescent="0.45">
      <c r="A167" s="99"/>
      <c r="B167" s="104"/>
      <c r="C167" s="104"/>
      <c r="D167" s="146"/>
      <c r="E167" s="105"/>
      <c r="F167" s="4"/>
      <c r="G167"/>
      <c r="H167"/>
      <c r="I167"/>
      <c r="J167"/>
      <c r="K167"/>
      <c r="L167"/>
    </row>
    <row r="168" spans="1:12" ht="15" thickBot="1" x14ac:dyDescent="0.4">
      <c r="D168" s="147"/>
    </row>
  </sheetData>
  <mergeCells count="7">
    <mergeCell ref="D166:D168"/>
    <mergeCell ref="H2:K6"/>
    <mergeCell ref="A8:L8"/>
    <mergeCell ref="A9:L9"/>
    <mergeCell ref="A23:L23"/>
    <mergeCell ref="A11:L11"/>
    <mergeCell ref="C12:F12"/>
  </mergeCells>
  <pageMargins left="0.7" right="0.7" top="0.75" bottom="0.75" header="0.3" footer="0.3"/>
  <pageSetup paperSize="9" orientation="portrait" r:id="rId1"/>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3679AE8B585384CA8CBF06D3EC20BB8" ma:contentTypeVersion="4" ma:contentTypeDescription="Create a new document." ma:contentTypeScope="" ma:versionID="0dedc26214af7acc594ba66b89b2b988">
  <xsd:schema xmlns:xsd="http://www.w3.org/2001/XMLSchema" xmlns:xs="http://www.w3.org/2001/XMLSchema" xmlns:p="http://schemas.microsoft.com/office/2006/metadata/properties" xmlns:ns2="2abc60fc-b130-4f1c-aae1-aeee6c40a1da" targetNamespace="http://schemas.microsoft.com/office/2006/metadata/properties" ma:root="true" ma:fieldsID="102a6add43436b4b81752451ad7328b3" ns2:_="">
    <xsd:import namespace="2abc60fc-b130-4f1c-aae1-aeee6c40a1d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abc60fc-b130-4f1c-aae1-aeee6c40a1d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16D03542-BAD3-4B9A-BB13-463FF0F74ED6}"/>
</file>

<file path=customXml/itemProps2.xml><?xml version="1.0" encoding="utf-8"?>
<ds:datastoreItem xmlns:ds="http://schemas.openxmlformats.org/officeDocument/2006/customXml" ds:itemID="{786A7E20-5FBA-4C79-AC2B-104277159561}">
  <ds:schemaRefs>
    <ds:schemaRef ds:uri="http://schemas.microsoft.com/sharepoint/v3/contenttype/forms"/>
  </ds:schemaRefs>
</ds:datastoreItem>
</file>

<file path=customXml/itemProps3.xml><?xml version="1.0" encoding="utf-8"?>
<ds:datastoreItem xmlns:ds="http://schemas.openxmlformats.org/officeDocument/2006/customXml" ds:itemID="{9652A53C-BF54-43E8-8725-F73A18E581F2}">
  <ds:schemaRefs>
    <ds:schemaRef ds:uri="http://purl.org/dc/elements/1.1/"/>
    <ds:schemaRef ds:uri="http://schemas.microsoft.com/office/2006/metadata/properties"/>
    <ds:schemaRef ds:uri="http://schemas.microsoft.com/office/2006/documentManagement/types"/>
    <ds:schemaRef ds:uri="http://purl.org/dc/terms/"/>
    <ds:schemaRef ds:uri="http://purl.org/dc/dcmitype/"/>
    <ds:schemaRef ds:uri="440b612f-b199-4843-87c2-c7f2fdfe6b80"/>
    <ds:schemaRef ds:uri="http://schemas.microsoft.com/office/infopath/2007/PartnerControls"/>
    <ds:schemaRef ds:uri="http://schemas.openxmlformats.org/package/2006/metadata/core-properties"/>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4.a TOTAL PRICE &amp; DISCOUNT</vt:lpstr>
      <vt:lpstr>4.b SCHOOLS</vt:lpstr>
      <vt:lpstr>4.c KINDERGARTEN</vt:lpstr>
    </vt:vector>
  </TitlesOfParts>
  <Manager/>
  <Company>European Schools</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VANDERKELEN Laurent (OSG)</dc:creator>
  <cp:keywords/>
  <dc:description/>
  <cp:lastModifiedBy>CARRE Aurelie (OSG)</cp:lastModifiedBy>
  <cp:revision/>
  <cp:lastPrinted>2025-03-28T15:01:59Z</cp:lastPrinted>
  <dcterms:created xsi:type="dcterms:W3CDTF">2020-10-26T12:46:38Z</dcterms:created>
  <dcterms:modified xsi:type="dcterms:W3CDTF">2025-04-09T13:05:34Z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name="ContentTypeId" pid="2">
    <vt:lpwstr>0x01010073679AE8B585384CA8CBF06D3EC20BB8</vt:lpwstr>
  </property>
  <property fmtid="{D5CDD505-2E9C-101B-9397-08002B2CF9AE}" name="MSIP_Label_6bd9ddd1-4d20-43f6-abfa-fc3c07406f94_ActionId" pid="3">
    <vt:lpwstr>5a2e5350-a404-450c-89f7-bdd04346cfbf</vt:lpwstr>
  </property>
  <property fmtid="{D5CDD505-2E9C-101B-9397-08002B2CF9AE}" name="MSIP_Label_6bd9ddd1-4d20-43f6-abfa-fc3c07406f94_ContentBits" pid="4">
    <vt:lpwstr>0</vt:lpwstr>
  </property>
  <property fmtid="{D5CDD505-2E9C-101B-9397-08002B2CF9AE}" name="MSIP_Label_6bd9ddd1-4d20-43f6-abfa-fc3c07406f94_Enabled" pid="5">
    <vt:lpwstr>true</vt:lpwstr>
  </property>
  <property fmtid="{D5CDD505-2E9C-101B-9397-08002B2CF9AE}" name="MSIP_Label_6bd9ddd1-4d20-43f6-abfa-fc3c07406f94_Method" pid="6">
    <vt:lpwstr>Standard</vt:lpwstr>
  </property>
  <property fmtid="{D5CDD505-2E9C-101B-9397-08002B2CF9AE}" name="MSIP_Label_6bd9ddd1-4d20-43f6-abfa-fc3c07406f94_Name" pid="7">
    <vt:lpwstr>Commission Use</vt:lpwstr>
  </property>
  <property fmtid="{D5CDD505-2E9C-101B-9397-08002B2CF9AE}" name="MSIP_Label_6bd9ddd1-4d20-43f6-abfa-fc3c07406f94_SetDate" pid="8">
    <vt:lpwstr>2025-02-06T17:15:07Z</vt:lpwstr>
  </property>
  <property fmtid="{D5CDD505-2E9C-101B-9397-08002B2CF9AE}" name="MSIP_Label_6bd9ddd1-4d20-43f6-abfa-fc3c07406f94_SiteId" pid="9">
    <vt:lpwstr>b24c8b06-522c-46fe-9080-70926f8dddb1</vt:lpwstr>
  </property>
  <property fmtid="{D5CDD505-2E9C-101B-9397-08002B2CF9AE}" name="NXPowerLiteLastOptimized" pid="10">
    <vt:lpwstr>39717374</vt:lpwstr>
  </property>
  <property fmtid="{D5CDD505-2E9C-101B-9397-08002B2CF9AE}" name="NXPowerLiteSettings" pid="11">
    <vt:lpwstr>C7000400038000</vt:lpwstr>
  </property>
  <property fmtid="{D5CDD505-2E9C-101B-9397-08002B2CF9AE}" name="NXPowerLiteVersion" pid="12">
    <vt:lpwstr>S10.3.1</vt:lpwstr>
  </property>
</Properties>
</file>